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0.0.247\pz\Postępowania\rok 2026\18_urządzenia dźwigowe\"/>
    </mc:Choice>
  </mc:AlternateContent>
  <xr:revisionPtr revIDLastSave="0" documentId="13_ncr:1_{BFE10E4C-A196-4388-8D6A-912C4FCC55F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ularz ofertowy" sheetId="2" r:id="rId1"/>
    <sheet name="Szacunkowy koszt" sheetId="1" r:id="rId2"/>
  </sheets>
  <definedNames>
    <definedName name="_xlnm.Print_Area" localSheetId="0">'Formularz ofertowy'!$A$1:$J$73</definedName>
    <definedName name="_xlnm.Print_Area" localSheetId="1">'Szacunkowy koszt'!$A$1:$J$60</definedName>
    <definedName name="_xlnm.Print_Titles" localSheetId="0">'Formularz ofertowy'!$16:$16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5" i="1" l="1"/>
  <c r="J45" i="1" s="1"/>
  <c r="H44" i="1"/>
  <c r="J44" i="1" s="1"/>
  <c r="H43" i="1"/>
  <c r="J43" i="1" s="1"/>
  <c r="H42" i="1"/>
  <c r="J42" i="1" s="1"/>
  <c r="H41" i="1"/>
  <c r="J41" i="1" s="1"/>
  <c r="H40" i="1"/>
  <c r="J40" i="1" s="1"/>
  <c r="H39" i="1"/>
  <c r="J39" i="1" s="1"/>
  <c r="H38" i="1"/>
  <c r="J38" i="1"/>
  <c r="H37" i="1"/>
  <c r="J37" i="1" s="1"/>
  <c r="H36" i="1"/>
  <c r="J36" i="1" s="1"/>
  <c r="H35" i="1"/>
  <c r="J35" i="1" s="1"/>
  <c r="H34" i="1"/>
  <c r="J34" i="1" s="1"/>
  <c r="H33" i="1"/>
  <c r="J33" i="1" s="1"/>
  <c r="H32" i="1"/>
  <c r="J32" i="1" s="1"/>
  <c r="H31" i="1"/>
  <c r="J31" i="1" s="1"/>
  <c r="H30" i="1"/>
  <c r="J30" i="1" s="1"/>
  <c r="H29" i="1"/>
  <c r="J29" i="1"/>
  <c r="H28" i="1"/>
  <c r="J28" i="1" s="1"/>
  <c r="J26" i="1"/>
  <c r="H27" i="1"/>
  <c r="J27" i="1" s="1"/>
  <c r="H26" i="1"/>
  <c r="J25" i="1"/>
  <c r="H25" i="1"/>
  <c r="H24" i="1"/>
  <c r="J24" i="1" s="1"/>
  <c r="H23" i="1"/>
  <c r="J23" i="1" s="1"/>
  <c r="H22" i="1"/>
  <c r="J22" i="1" s="1"/>
  <c r="H21" i="1"/>
  <c r="J21" i="1" s="1"/>
  <c r="J20" i="1"/>
  <c r="H20" i="1"/>
  <c r="H19" i="1"/>
  <c r="J19" i="1" s="1"/>
  <c r="H18" i="1"/>
  <c r="J18" i="1" s="1"/>
  <c r="J46" i="1" l="1"/>
</calcChain>
</file>

<file path=xl/sharedStrings.xml><?xml version="1.0" encoding="utf-8"?>
<sst xmlns="http://schemas.openxmlformats.org/spreadsheetml/2006/main" count="232" uniqueCount="102">
  <si>
    <t>FORMULARZ OFERTY</t>
  </si>
  <si>
    <t>L.p.</t>
  </si>
  <si>
    <t>Nazwa towaru</t>
  </si>
  <si>
    <t>……………………., dnia………………….…..</t>
  </si>
  <si>
    <t>( pieczęć i podpis Wykonawcy)</t>
  </si>
  <si>
    <t>Dane kontaktowe w sprawie niniejszej oferty:</t>
  </si>
  <si>
    <t>Imię i Nazwisko: …………………………………………………..</t>
  </si>
  <si>
    <t>nr telefonu i faxu: ………………………………………………..</t>
  </si>
  <si>
    <t>adres poczty elektronicznej:  …………………………………………….</t>
  </si>
  <si>
    <t>Suwnica jednobelkowa – ręczna</t>
  </si>
  <si>
    <t>Wciągnik łańcuchowy ręczny</t>
  </si>
  <si>
    <t>Wciągnik przejezdny</t>
  </si>
  <si>
    <t>Żuraw słupowy obrotowy</t>
  </si>
  <si>
    <t>Żuraw przenośny</t>
  </si>
  <si>
    <t>Żuraw stały obrotowy</t>
  </si>
  <si>
    <t>Wciągnik ręczny przejezdny</t>
  </si>
  <si>
    <t>Wciągnik łańcuchowy elektryczny przejezdny</t>
  </si>
  <si>
    <t>Żuraw słupowy</t>
  </si>
  <si>
    <t>Typ</t>
  </si>
  <si>
    <t>-</t>
  </si>
  <si>
    <t>WŁ-10P</t>
  </si>
  <si>
    <t>WŁ-05P</t>
  </si>
  <si>
    <t>ZSW-15</t>
  </si>
  <si>
    <t>ZS400</t>
  </si>
  <si>
    <t>ZO-300</t>
  </si>
  <si>
    <t>WŁ 25P</t>
  </si>
  <si>
    <t>WRL-65</t>
  </si>
  <si>
    <t>DoAs WLL 4,2/3,0t</t>
  </si>
  <si>
    <t>ZKU 250</t>
  </si>
  <si>
    <t>ZS15</t>
  </si>
  <si>
    <t>Maksymalny udźwig [t]</t>
  </si>
  <si>
    <t>Dla kąta 0-45st 4,2                        Dla kąta 45-60st 3</t>
  </si>
  <si>
    <t>ERIGO-C</t>
  </si>
  <si>
    <t>AT 011                            AT 050</t>
  </si>
  <si>
    <t>Numer: C32716/2012      typ STAR 020/01</t>
  </si>
  <si>
    <t>Numer: C21232/2012      typ STAR 020/01</t>
  </si>
  <si>
    <t>ZSS-40</t>
  </si>
  <si>
    <t>Przedsiębiorstwo Wodociągów                                                           i Kanalizacji sp. z o.o. w Knurowie                                           ul. Szpitalna 11                                                                  44-194 Knurów</t>
  </si>
  <si>
    <t>Załącznik nr 1</t>
  </si>
  <si>
    <t>do umowy nr ……........</t>
  </si>
  <si>
    <t>z dnia ………..…...……</t>
  </si>
  <si>
    <t xml:space="preserve">Urządzenie do transportu dla osób niepełnosprawnych </t>
  </si>
  <si>
    <t>Przenośny żuraw słupowy z wciągarką</t>
  </si>
  <si>
    <t xml:space="preserve">Stopa typu „A” do montażu żurawia słupowego ZSS-40 </t>
  </si>
  <si>
    <t>ŁĄCZNA WARTOŚĆ NETTO</t>
  </si>
  <si>
    <t>WŁ-10</t>
  </si>
  <si>
    <t>Z100</t>
  </si>
  <si>
    <t xml:space="preserve">Żuraw stały </t>
  </si>
  <si>
    <t>co 30 dni</t>
  </si>
  <si>
    <t>co 90 dni</t>
  </si>
  <si>
    <t xml:space="preserve">Zawiesie linowe 4-cięgnowe,                    hak z uchem i zap. kl. 8                    </t>
  </si>
  <si>
    <t xml:space="preserve">1 przegląd na rok </t>
  </si>
  <si>
    <t xml:space="preserve">Wciągarka linowa ręczna                                     </t>
  </si>
  <si>
    <t>co 60 dni</t>
  </si>
  <si>
    <t>Zawiesie linowe pętlowe</t>
  </si>
  <si>
    <t>Żuraw słupowo - obrotowy obsługujący tłocznię TS-01 znajdującą się w Knurowie przy ul. Wilsona (stacjonarny)</t>
  </si>
  <si>
    <t>ŻP-1000</t>
  </si>
  <si>
    <t xml:space="preserve">Rozstawne urządzenie podnoszące      </t>
  </si>
  <si>
    <t xml:space="preserve">Statyw bezpieczeństwa TM9                       z ratowniczym urządzeniem podnoszącym RUP-502                      </t>
  </si>
  <si>
    <t xml:space="preserve">Wózek szynowy </t>
  </si>
  <si>
    <t>WS-05</t>
  </si>
  <si>
    <t xml:space="preserve">co 30 dni </t>
  </si>
  <si>
    <t>Cena jednostkowa netto za urządzenie [zł]</t>
  </si>
  <si>
    <t>Ilość urządzeń [szt.]</t>
  </si>
  <si>
    <t>Wartość netto [zł]                        (6x7)</t>
  </si>
  <si>
    <t>Wartość w okresie 2 lat (8x9)</t>
  </si>
  <si>
    <t>Ilość przeglądów w okresie 2 lat</t>
  </si>
  <si>
    <t>Częstotliwość przeglądów</t>
  </si>
  <si>
    <t xml:space="preserve">
Nazwa i siedziba (adres) Wykonawcy:
………………………………...
NIP: ………………………….………
</t>
  </si>
  <si>
    <t>………………………………</t>
  </si>
  <si>
    <t>Żuraw kolumnowy ukośny (przewoźny)</t>
  </si>
  <si>
    <t>AS  10-6,0</t>
  </si>
  <si>
    <t>Oferujemy wykonywanie przeglądów konserwacyjnych oraz napraw rewizyjnych i remontów urządzeń dźwigowych, zgodnie z opisem przedstawionym w Instrukcji dla Wykonawców i warunkami określonymi w Projekcie umowy, w cenach określonych niżej:</t>
  </si>
  <si>
    <t xml:space="preserve">Wciągnik ręczny  </t>
  </si>
  <si>
    <t xml:space="preserve">mocowanie urządzenia samohamownego                       </t>
  </si>
  <si>
    <t>1 przegląd na rok</t>
  </si>
  <si>
    <t>Nr fabryczny             NST-100</t>
  </si>
  <si>
    <t xml:space="preserve"> Przenośny żuraw słupowy z wciągarką</t>
  </si>
  <si>
    <t>ZSS-15</t>
  </si>
  <si>
    <t xml:space="preserve">Stopa typu „A” do montażu żurawia słupowego ZSS-15 </t>
  </si>
  <si>
    <t>Łącznie netto plus 5% inflacji</t>
  </si>
  <si>
    <t>1. Oświadczamy, że zapoznaliśmy się z zakresem zamówienia oraz warunkami przystąpienia do udziału w postępowaniu i nie wnosimy do nich zastrzeżeń, zdobyliśmy wszelkie konieczne informacje do przygotowania oferty.</t>
  </si>
  <si>
    <t>2. Oświadczamy, że zapoznaliśmy się z Projektem umowy, akceptujemy go, a w przypadku wyboru naszej oferty podpiszemy umowę  na warunkach w nim zawartych.</t>
  </si>
  <si>
    <t>3. Oświadczamy, że uważamy się za związanych niniejszą ofertą na okres 45 dni liczonych od upływu terminu wyznaczonego na składanie ofert.</t>
  </si>
  <si>
    <t xml:space="preserve">4. Oświadczamy, że posiadamy uprawnienia do naprawy żurawi stałych i przenośnych, wciągników, wciągarek, suwnic i urządzeń do transportu osób niepełnosprawnych. </t>
  </si>
  <si>
    <t>5. Oświadczamy, że dysponujemy co najmniej dwoma osobami o kwalifikacjach uprawniających do konserwacji  urządzeń dźwigowych.</t>
  </si>
  <si>
    <t>6. Oświadczamy, że dysponujemy sprzętem niezbędnym do świadczenia usług objętych niniejszym zamówieniem.</t>
  </si>
  <si>
    <t>7. Oświadczamy, że wypełniliśmy obowiązki informacyjne przewidziane w art. 13 lub art. 14 RODO wobec osób fizycznych, od których dane osobowe bezpośrednio lub pośrednio pozyskaliśmy w celu ubiegania się o udzielenie zamówienia w niniejszym postępowaniu.</t>
  </si>
  <si>
    <t>ŁĄCZNA CENA NETTO</t>
  </si>
  <si>
    <t>Załącznik nr 1  
do umowy nr ……………………
z dnia ……………………………</t>
  </si>
  <si>
    <t xml:space="preserve">
Nazwa i siedziba (adres) Wykonawcy:
……………………………….........................................................................................................................................................
NIP: ………………………….……….</t>
  </si>
  <si>
    <t>nr telefonu : ……………………………......…………………..</t>
  </si>
  <si>
    <t>......………………………………</t>
  </si>
  <si>
    <t xml:space="preserve">  (pieczęć i podpis Wykonawcy)</t>
  </si>
  <si>
    <t>Nazwa urządzenia</t>
  </si>
  <si>
    <t>Lp.</t>
  </si>
  <si>
    <t>Ilość przeglądów w okresie 
2 lat</t>
  </si>
  <si>
    <t>.................................., dnia ..............................</t>
  </si>
  <si>
    <t>Cena jednostkowa netto za przegląd jednego urządzenia [zł]</t>
  </si>
  <si>
    <t>Cena netto [zł]                        (6x7)</t>
  </si>
  <si>
    <t>Łączna cena netto w okresie 2 lat 
(8x9)</t>
  </si>
  <si>
    <t xml:space="preserve">Mocowanie urządzenia samohamownego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</si>
</sst>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zł&quot;;[Red]\-#,##0.00\ &quot;zł&quot;"/>
    <numFmt numFmtId="164" formatCode="#,##0.00\ &quot;zł&quot;"/>
  </numFmts>
  <fonts count="17" x14ac:knownFonts="1"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4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sz val="14"/>
      <color rgb="FF7030A0"/>
      <name val="Times New Roman"/>
      <family val="1"/>
      <charset val="238"/>
    </font>
    <font>
      <sz val="8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4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name val="Arial"/>
      <family val="2"/>
      <charset val="238"/>
    </font>
    <font>
      <b/>
      <sz val="11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indent="1"/>
    </xf>
    <xf numFmtId="0" fontId="2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7" fillId="0" borderId="0" xfId="0" applyFont="1"/>
    <xf numFmtId="164" fontId="6" fillId="0" borderId="1" xfId="0" applyNumberFormat="1" applyFont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4" fontId="7" fillId="0" borderId="2" xfId="0" applyNumberFormat="1" applyFont="1" applyBorder="1"/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 wrapText="1"/>
    </xf>
    <xf numFmtId="8" fontId="9" fillId="0" borderId="0" xfId="0" applyNumberFormat="1" applyFont="1" applyAlignment="1">
      <alignment horizontal="center" vertical="center" wrapText="1"/>
    </xf>
    <xf numFmtId="0" fontId="12" fillId="0" borderId="0" xfId="0" applyFont="1"/>
    <xf numFmtId="0" fontId="13" fillId="0" borderId="0" xfId="0" applyFont="1"/>
    <xf numFmtId="0" fontId="12" fillId="0" borderId="0" xfId="0" applyFont="1" applyAlignment="1">
      <alignment wrapText="1"/>
    </xf>
    <xf numFmtId="0" fontId="12" fillId="0" borderId="0" xfId="0" applyFont="1" applyAlignment="1">
      <alignment horizontal="left" wrapText="1"/>
    </xf>
    <xf numFmtId="0" fontId="13" fillId="0" borderId="0" xfId="0" applyFont="1" applyAlignment="1">
      <alignment horizontal="left" indent="1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vertical="center"/>
    </xf>
    <xf numFmtId="0" fontId="14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0" fontId="11" fillId="0" borderId="0" xfId="0" applyFont="1"/>
    <xf numFmtId="0" fontId="14" fillId="0" borderId="0" xfId="0" applyFont="1" applyAlignment="1">
      <alignment wrapText="1"/>
    </xf>
    <xf numFmtId="0" fontId="16" fillId="0" borderId="0" xfId="0" applyFont="1" applyAlignment="1">
      <alignment wrapText="1"/>
    </xf>
    <xf numFmtId="0" fontId="11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1" fillId="0" borderId="1" xfId="0" applyFont="1" applyBorder="1"/>
    <xf numFmtId="0" fontId="12" fillId="0" borderId="6" xfId="0" applyFont="1" applyBorder="1" applyAlignment="1">
      <alignment vertical="top" wrapText="1"/>
    </xf>
    <xf numFmtId="0" fontId="12" fillId="0" borderId="7" xfId="0" applyFont="1" applyBorder="1" applyAlignment="1">
      <alignment vertical="top"/>
    </xf>
    <xf numFmtId="0" fontId="13" fillId="0" borderId="8" xfId="0" applyFont="1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0" xfId="0" applyAlignment="1">
      <alignment vertical="top"/>
    </xf>
    <xf numFmtId="0" fontId="0" fillId="0" borderId="10" xfId="0" applyBorder="1" applyAlignment="1">
      <alignment vertical="top"/>
    </xf>
    <xf numFmtId="0" fontId="0" fillId="0" borderId="11" xfId="0" applyBorder="1" applyAlignment="1">
      <alignment vertical="top"/>
    </xf>
    <xf numFmtId="0" fontId="0" fillId="0" borderId="12" xfId="0" applyBorder="1" applyAlignment="1">
      <alignment vertical="top"/>
    </xf>
    <xf numFmtId="0" fontId="0" fillId="0" borderId="13" xfId="0" applyBorder="1" applyAlignment="1">
      <alignment vertical="top"/>
    </xf>
    <xf numFmtId="0" fontId="11" fillId="0" borderId="0" xfId="0" applyFont="1" applyAlignment="1">
      <alignment horizontal="center" vertical="center" wrapText="1"/>
    </xf>
    <xf numFmtId="0" fontId="14" fillId="0" borderId="1" xfId="0" applyFont="1" applyBorder="1" applyAlignment="1">
      <alignment horizontal="right" wrapText="1"/>
    </xf>
    <xf numFmtId="0" fontId="16" fillId="0" borderId="1" xfId="0" applyFont="1" applyBorder="1" applyAlignment="1">
      <alignment horizontal="right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11" fillId="0" borderId="0" xfId="0" applyFont="1" applyAlignment="1">
      <alignment horizontal="left" vertical="top" wrapText="1"/>
    </xf>
    <xf numFmtId="0" fontId="11" fillId="0" borderId="0" xfId="0" applyFont="1" applyAlignment="1">
      <alignment wrapText="1"/>
    </xf>
    <xf numFmtId="0" fontId="12" fillId="0" borderId="0" xfId="0" applyFont="1" applyAlignment="1">
      <alignment horizontal="right" vertical="center" wrapText="1"/>
    </xf>
    <xf numFmtId="0" fontId="14" fillId="0" borderId="0" xfId="0" applyFont="1" applyAlignment="1">
      <alignment horizontal="center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/>
    <xf numFmtId="0" fontId="0" fillId="0" borderId="0" xfId="0"/>
    <xf numFmtId="0" fontId="6" fillId="0" borderId="0" xfId="0" applyFont="1" applyAlignment="1">
      <alignment horizontal="left" vertical="top" wrapText="1"/>
    </xf>
    <xf numFmtId="0" fontId="7" fillId="0" borderId="0" xfId="0" applyFont="1" applyAlignment="1">
      <alignment wrapText="1"/>
    </xf>
    <xf numFmtId="0" fontId="3" fillId="0" borderId="3" xfId="0" applyFont="1" applyBorder="1" applyAlignment="1">
      <alignment wrapText="1"/>
    </xf>
    <xf numFmtId="0" fontId="5" fillId="0" borderId="4" xfId="0" applyFont="1" applyBorder="1" applyAlignment="1">
      <alignment wrapText="1"/>
    </xf>
    <xf numFmtId="0" fontId="5" fillId="0" borderId="5" xfId="0" applyFont="1" applyBorder="1" applyAlignment="1">
      <alignment wrapText="1"/>
    </xf>
    <xf numFmtId="0" fontId="11" fillId="0" borderId="3" xfId="0" applyFont="1" applyBorder="1" applyAlignment="1">
      <alignment horizontal="left" vertical="center"/>
    </xf>
    <xf numFmtId="0" fontId="0" fillId="0" borderId="4" xfId="0" applyBorder="1" applyAlignment="1"/>
    <xf numFmtId="0" fontId="0" fillId="0" borderId="5" xfId="0" applyBorder="1" applyAlignment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5E8B8-CA8E-4190-8ACB-3AEE34A1970D}">
  <sheetPr>
    <pageSetUpPr fitToPage="1"/>
  </sheetPr>
  <dimension ref="A1:M74"/>
  <sheetViews>
    <sheetView tabSelected="1" view="pageLayout" topLeftCell="A44" zoomScaleNormal="100" workbookViewId="0">
      <selection activeCell="G46" sqref="G46:I46"/>
    </sheetView>
  </sheetViews>
  <sheetFormatPr defaultRowHeight="14.25" x14ac:dyDescent="0.2"/>
  <cols>
    <col min="1" max="1" width="5.28515625" style="28" customWidth="1"/>
    <col min="2" max="2" width="31.7109375" style="28" customWidth="1"/>
    <col min="3" max="3" width="17" style="28" customWidth="1"/>
    <col min="4" max="4" width="16.140625" style="28" customWidth="1"/>
    <col min="5" max="5" width="17.140625" style="28" customWidth="1"/>
    <col min="6" max="6" width="15.5703125" style="28" customWidth="1"/>
    <col min="7" max="7" width="11.85546875" style="28" customWidth="1"/>
    <col min="8" max="8" width="12.7109375" style="28" customWidth="1"/>
    <col min="9" max="9" width="14.28515625" style="28" customWidth="1"/>
    <col min="10" max="10" width="17.7109375" style="28" customWidth="1"/>
    <col min="11" max="16384" width="9.140625" style="28"/>
  </cols>
  <sheetData>
    <row r="1" spans="1:13" ht="22.5" customHeight="1" x14ac:dyDescent="0.25">
      <c r="A1" s="61" t="s">
        <v>90</v>
      </c>
      <c r="B1" s="61"/>
      <c r="C1" s="27"/>
      <c r="D1" s="27"/>
      <c r="E1" s="27"/>
      <c r="F1" s="27"/>
      <c r="G1" s="27"/>
      <c r="H1" s="27"/>
      <c r="I1" s="27"/>
    </row>
    <row r="2" spans="1:13" ht="20.25" customHeight="1" x14ac:dyDescent="0.25">
      <c r="A2" s="61"/>
      <c r="B2" s="61"/>
      <c r="C2" s="29"/>
      <c r="D2" s="29"/>
      <c r="E2" s="29"/>
      <c r="F2" s="29"/>
      <c r="G2" s="27"/>
      <c r="H2" s="47" t="s">
        <v>89</v>
      </c>
      <c r="I2" s="48"/>
      <c r="J2" s="49"/>
    </row>
    <row r="3" spans="1:13" ht="18.75" customHeight="1" x14ac:dyDescent="0.25">
      <c r="A3" s="61"/>
      <c r="B3" s="61"/>
      <c r="C3" s="29"/>
      <c r="D3" s="29"/>
      <c r="E3" s="29"/>
      <c r="F3" s="29"/>
      <c r="G3" s="27"/>
      <c r="H3" s="50"/>
      <c r="I3" s="51"/>
      <c r="J3" s="52"/>
    </row>
    <row r="4" spans="1:13" ht="20.25" customHeight="1" x14ac:dyDescent="0.25">
      <c r="A4" s="61"/>
      <c r="B4" s="61"/>
      <c r="C4" s="29"/>
      <c r="D4" s="29"/>
      <c r="E4" s="29"/>
      <c r="F4" s="29"/>
      <c r="G4" s="27"/>
      <c r="H4" s="53"/>
      <c r="I4" s="54"/>
      <c r="J4" s="55"/>
    </row>
    <row r="5" spans="1:13" ht="23.25" customHeight="1" x14ac:dyDescent="0.25">
      <c r="A5" s="61"/>
      <c r="B5" s="61"/>
      <c r="C5" s="29"/>
      <c r="D5" s="29"/>
      <c r="E5" s="29"/>
      <c r="F5" s="29"/>
      <c r="G5" s="27"/>
      <c r="H5" s="27"/>
      <c r="I5" s="27"/>
      <c r="J5" s="27"/>
    </row>
    <row r="6" spans="1:13" ht="18" customHeight="1" x14ac:dyDescent="0.25">
      <c r="A6" s="62"/>
      <c r="B6" s="62"/>
      <c r="C6" s="29"/>
      <c r="D6" s="29"/>
      <c r="E6" s="29"/>
      <c r="F6" s="29"/>
      <c r="G6" s="27"/>
      <c r="H6" s="27"/>
      <c r="I6" s="27"/>
      <c r="J6" s="27"/>
    </row>
    <row r="7" spans="1:13" ht="22.5" customHeight="1" x14ac:dyDescent="0.25">
      <c r="A7" s="62"/>
      <c r="B7" s="62"/>
      <c r="C7" s="30"/>
      <c r="D7" s="30"/>
      <c r="E7" s="27"/>
      <c r="F7" s="27"/>
      <c r="G7" s="63" t="s">
        <v>37</v>
      </c>
      <c r="H7" s="63"/>
      <c r="I7" s="63"/>
      <c r="J7" s="63"/>
    </row>
    <row r="8" spans="1:13" ht="22.5" customHeight="1" x14ac:dyDescent="0.25">
      <c r="A8" s="30"/>
      <c r="B8" s="30"/>
      <c r="C8" s="30"/>
      <c r="D8" s="30"/>
      <c r="E8" s="27"/>
      <c r="F8" s="27"/>
      <c r="G8" s="63"/>
      <c r="H8" s="63"/>
      <c r="I8" s="63"/>
      <c r="J8" s="63"/>
    </row>
    <row r="9" spans="1:13" ht="22.5" customHeight="1" x14ac:dyDescent="0.25">
      <c r="A9" s="30"/>
      <c r="B9" s="30"/>
      <c r="C9" s="30"/>
      <c r="D9" s="30"/>
      <c r="E9" s="27"/>
      <c r="F9" s="27"/>
      <c r="G9" s="63"/>
      <c r="H9" s="63"/>
      <c r="I9" s="63"/>
      <c r="J9" s="63"/>
      <c r="M9" s="31"/>
    </row>
    <row r="10" spans="1:13" ht="15.75" customHeight="1" x14ac:dyDescent="0.25">
      <c r="A10" s="30"/>
      <c r="B10" s="30"/>
      <c r="C10" s="30"/>
      <c r="D10" s="30"/>
      <c r="E10" s="27"/>
      <c r="F10" s="27"/>
      <c r="G10" s="32"/>
      <c r="H10" s="32"/>
      <c r="I10" s="32"/>
      <c r="J10" s="32"/>
      <c r="M10" s="31"/>
    </row>
    <row r="11" spans="1:13" ht="18.75" customHeight="1" x14ac:dyDescent="0.25">
      <c r="A11" s="27"/>
      <c r="B11" s="33"/>
      <c r="C11" s="33"/>
      <c r="D11" s="33"/>
      <c r="E11" s="27"/>
      <c r="F11" s="27"/>
      <c r="G11" s="27"/>
      <c r="H11" s="27"/>
      <c r="I11" s="27"/>
      <c r="J11" s="29"/>
    </row>
    <row r="12" spans="1:13" ht="18.75" customHeight="1" x14ac:dyDescent="0.25">
      <c r="A12" s="64" t="s">
        <v>0</v>
      </c>
      <c r="B12" s="64"/>
      <c r="C12" s="64"/>
      <c r="D12" s="64"/>
      <c r="E12" s="64"/>
      <c r="F12" s="64"/>
      <c r="G12" s="64"/>
      <c r="H12" s="64"/>
      <c r="I12" s="64"/>
      <c r="J12" s="64"/>
    </row>
    <row r="13" spans="1:13" ht="13.5" customHeight="1" x14ac:dyDescent="0.25">
      <c r="A13" s="27"/>
      <c r="B13" s="33"/>
      <c r="C13" s="33"/>
      <c r="D13" s="33"/>
      <c r="E13" s="27"/>
      <c r="F13" s="27"/>
      <c r="G13" s="27"/>
      <c r="H13" s="27"/>
      <c r="I13" s="27"/>
      <c r="J13" s="27"/>
    </row>
    <row r="14" spans="1:13" ht="35.25" customHeight="1" x14ac:dyDescent="0.2">
      <c r="A14" s="56" t="s">
        <v>72</v>
      </c>
      <c r="B14" s="56"/>
      <c r="C14" s="56"/>
      <c r="D14" s="56"/>
      <c r="E14" s="56"/>
      <c r="F14" s="56"/>
      <c r="G14" s="56"/>
      <c r="H14" s="56"/>
      <c r="I14" s="56"/>
      <c r="J14" s="56"/>
    </row>
    <row r="15" spans="1:13" ht="18.75" customHeight="1" x14ac:dyDescent="0.25">
      <c r="A15" s="27"/>
      <c r="B15" s="27"/>
      <c r="C15" s="27"/>
      <c r="D15" s="27"/>
      <c r="E15" s="27"/>
      <c r="F15" s="27"/>
      <c r="G15" s="27"/>
      <c r="H15" s="27"/>
      <c r="I15" s="27"/>
      <c r="J15" s="27"/>
    </row>
    <row r="16" spans="1:13" ht="121.5" customHeight="1" x14ac:dyDescent="0.2">
      <c r="A16" s="34" t="s">
        <v>95</v>
      </c>
      <c r="B16" s="34" t="s">
        <v>94</v>
      </c>
      <c r="C16" s="34" t="s">
        <v>18</v>
      </c>
      <c r="D16" s="34" t="s">
        <v>30</v>
      </c>
      <c r="E16" s="34" t="s">
        <v>67</v>
      </c>
      <c r="F16" s="34" t="s">
        <v>98</v>
      </c>
      <c r="G16" s="34" t="s">
        <v>63</v>
      </c>
      <c r="H16" s="34" t="s">
        <v>99</v>
      </c>
      <c r="I16" s="34" t="s">
        <v>96</v>
      </c>
      <c r="J16" s="34" t="s">
        <v>100</v>
      </c>
    </row>
    <row r="17" spans="1:10" ht="21.75" customHeight="1" x14ac:dyDescent="0.2">
      <c r="A17" s="34">
        <v>1</v>
      </c>
      <c r="B17" s="34">
        <v>2</v>
      </c>
      <c r="C17" s="34">
        <v>3</v>
      </c>
      <c r="D17" s="34">
        <v>4</v>
      </c>
      <c r="E17" s="34">
        <v>5</v>
      </c>
      <c r="F17" s="34">
        <v>6</v>
      </c>
      <c r="G17" s="34">
        <v>7</v>
      </c>
      <c r="H17" s="34">
        <v>8</v>
      </c>
      <c r="I17" s="34">
        <v>9</v>
      </c>
      <c r="J17" s="34">
        <v>10</v>
      </c>
    </row>
    <row r="18" spans="1:10" ht="60.75" customHeight="1" x14ac:dyDescent="0.2">
      <c r="A18" s="35">
        <v>1</v>
      </c>
      <c r="B18" s="35" t="s">
        <v>9</v>
      </c>
      <c r="C18" s="35" t="s">
        <v>19</v>
      </c>
      <c r="D18" s="35">
        <v>1</v>
      </c>
      <c r="E18" s="35" t="s">
        <v>48</v>
      </c>
      <c r="F18" s="34"/>
      <c r="G18" s="35">
        <v>1</v>
      </c>
      <c r="H18" s="35"/>
      <c r="I18" s="35">
        <v>24</v>
      </c>
      <c r="J18" s="36"/>
    </row>
    <row r="19" spans="1:10" ht="60.75" customHeight="1" x14ac:dyDescent="0.2">
      <c r="A19" s="35">
        <v>2</v>
      </c>
      <c r="B19" s="35" t="s">
        <v>10</v>
      </c>
      <c r="C19" s="35" t="s">
        <v>45</v>
      </c>
      <c r="D19" s="35">
        <v>1</v>
      </c>
      <c r="E19" s="35" t="s">
        <v>48</v>
      </c>
      <c r="F19" s="35"/>
      <c r="G19" s="35">
        <v>1</v>
      </c>
      <c r="H19" s="35"/>
      <c r="I19" s="35">
        <v>24</v>
      </c>
      <c r="J19" s="36"/>
    </row>
    <row r="20" spans="1:10" ht="60.75" customHeight="1" x14ac:dyDescent="0.2">
      <c r="A20" s="35">
        <v>3</v>
      </c>
      <c r="B20" s="35" t="s">
        <v>11</v>
      </c>
      <c r="C20" s="35" t="s">
        <v>20</v>
      </c>
      <c r="D20" s="35">
        <v>1</v>
      </c>
      <c r="E20" s="35" t="s">
        <v>48</v>
      </c>
      <c r="F20" s="35"/>
      <c r="G20" s="35">
        <v>2</v>
      </c>
      <c r="H20" s="35"/>
      <c r="I20" s="35">
        <v>24</v>
      </c>
      <c r="J20" s="36"/>
    </row>
    <row r="21" spans="1:10" ht="60.75" customHeight="1" x14ac:dyDescent="0.2">
      <c r="A21" s="35">
        <v>4</v>
      </c>
      <c r="B21" s="35" t="s">
        <v>15</v>
      </c>
      <c r="C21" s="35" t="s">
        <v>21</v>
      </c>
      <c r="D21" s="35">
        <v>0.5</v>
      </c>
      <c r="E21" s="35" t="s">
        <v>48</v>
      </c>
      <c r="F21" s="35"/>
      <c r="G21" s="35">
        <v>1</v>
      </c>
      <c r="H21" s="35"/>
      <c r="I21" s="35">
        <v>24</v>
      </c>
      <c r="J21" s="36"/>
    </row>
    <row r="22" spans="1:10" ht="60.75" customHeight="1" x14ac:dyDescent="0.2">
      <c r="A22" s="35">
        <v>5</v>
      </c>
      <c r="B22" s="35" t="s">
        <v>12</v>
      </c>
      <c r="C22" s="35" t="s">
        <v>22</v>
      </c>
      <c r="D22" s="35">
        <v>0.15</v>
      </c>
      <c r="E22" s="35" t="s">
        <v>48</v>
      </c>
      <c r="F22" s="35"/>
      <c r="G22" s="35">
        <v>3</v>
      </c>
      <c r="H22" s="35"/>
      <c r="I22" s="35">
        <v>24</v>
      </c>
      <c r="J22" s="36"/>
    </row>
    <row r="23" spans="1:10" ht="60.75" customHeight="1" x14ac:dyDescent="0.2">
      <c r="A23" s="35">
        <v>6</v>
      </c>
      <c r="B23" s="37" t="s">
        <v>13</v>
      </c>
      <c r="C23" s="37" t="s">
        <v>23</v>
      </c>
      <c r="D23" s="37">
        <v>0.15</v>
      </c>
      <c r="E23" s="35" t="s">
        <v>48</v>
      </c>
      <c r="F23" s="35"/>
      <c r="G23" s="35">
        <v>1</v>
      </c>
      <c r="H23" s="35"/>
      <c r="I23" s="35">
        <v>24</v>
      </c>
      <c r="J23" s="36"/>
    </row>
    <row r="24" spans="1:10" ht="60.75" customHeight="1" x14ac:dyDescent="0.2">
      <c r="A24" s="35">
        <v>7</v>
      </c>
      <c r="B24" s="35" t="s">
        <v>15</v>
      </c>
      <c r="C24" s="35" t="s">
        <v>25</v>
      </c>
      <c r="D24" s="35">
        <v>1.6</v>
      </c>
      <c r="E24" s="35" t="s">
        <v>48</v>
      </c>
      <c r="F24" s="35"/>
      <c r="G24" s="35">
        <v>1</v>
      </c>
      <c r="H24" s="35"/>
      <c r="I24" s="35">
        <v>24</v>
      </c>
      <c r="J24" s="36"/>
    </row>
    <row r="25" spans="1:10" ht="60.75" customHeight="1" x14ac:dyDescent="0.2">
      <c r="A25" s="35">
        <v>8</v>
      </c>
      <c r="B25" s="35" t="s">
        <v>16</v>
      </c>
      <c r="C25" s="35" t="s">
        <v>34</v>
      </c>
      <c r="D25" s="35">
        <v>0.3</v>
      </c>
      <c r="E25" s="35" t="s">
        <v>48</v>
      </c>
      <c r="F25" s="35"/>
      <c r="G25" s="35">
        <v>1</v>
      </c>
      <c r="H25" s="35"/>
      <c r="I25" s="35">
        <v>24</v>
      </c>
      <c r="J25" s="36"/>
    </row>
    <row r="26" spans="1:10" ht="60.75" customHeight="1" x14ac:dyDescent="0.2">
      <c r="A26" s="35">
        <v>9</v>
      </c>
      <c r="B26" s="35" t="s">
        <v>16</v>
      </c>
      <c r="C26" s="35" t="s">
        <v>35</v>
      </c>
      <c r="D26" s="35">
        <v>0.5</v>
      </c>
      <c r="E26" s="35" t="s">
        <v>48</v>
      </c>
      <c r="F26" s="35"/>
      <c r="G26" s="35">
        <v>1</v>
      </c>
      <c r="H26" s="35"/>
      <c r="I26" s="35">
        <v>24</v>
      </c>
      <c r="J26" s="36"/>
    </row>
    <row r="27" spans="1:10" ht="60.75" customHeight="1" x14ac:dyDescent="0.2">
      <c r="A27" s="35">
        <v>10</v>
      </c>
      <c r="B27" s="35" t="s">
        <v>55</v>
      </c>
      <c r="C27" s="35" t="s">
        <v>71</v>
      </c>
      <c r="D27" s="35">
        <v>1</v>
      </c>
      <c r="E27" s="35" t="s">
        <v>48</v>
      </c>
      <c r="F27" s="35"/>
      <c r="G27" s="35">
        <v>1</v>
      </c>
      <c r="H27" s="35"/>
      <c r="I27" s="35">
        <v>24</v>
      </c>
      <c r="J27" s="36"/>
    </row>
    <row r="28" spans="1:10" ht="60.75" customHeight="1" x14ac:dyDescent="0.2">
      <c r="A28" s="35">
        <v>11</v>
      </c>
      <c r="B28" s="35" t="s">
        <v>41</v>
      </c>
      <c r="C28" s="35" t="s">
        <v>32</v>
      </c>
      <c r="D28" s="35">
        <v>0.25</v>
      </c>
      <c r="E28" s="35" t="s">
        <v>48</v>
      </c>
      <c r="F28" s="35"/>
      <c r="G28" s="35">
        <v>1</v>
      </c>
      <c r="H28" s="35"/>
      <c r="I28" s="35">
        <v>24</v>
      </c>
      <c r="J28" s="36"/>
    </row>
    <row r="29" spans="1:10" ht="60.75" customHeight="1" x14ac:dyDescent="0.2">
      <c r="A29" s="35">
        <v>12</v>
      </c>
      <c r="B29" s="35" t="s">
        <v>59</v>
      </c>
      <c r="C29" s="35" t="s">
        <v>60</v>
      </c>
      <c r="D29" s="35">
        <v>0.5</v>
      </c>
      <c r="E29" s="35" t="s">
        <v>61</v>
      </c>
      <c r="F29" s="35"/>
      <c r="G29" s="35">
        <v>2</v>
      </c>
      <c r="H29" s="35"/>
      <c r="I29" s="35">
        <v>24</v>
      </c>
      <c r="J29" s="36"/>
    </row>
    <row r="30" spans="1:10" ht="78.75" customHeight="1" x14ac:dyDescent="0.2">
      <c r="A30" s="35">
        <v>13</v>
      </c>
      <c r="B30" s="37" t="s">
        <v>47</v>
      </c>
      <c r="C30" s="37" t="s">
        <v>56</v>
      </c>
      <c r="D30" s="37">
        <v>0.5</v>
      </c>
      <c r="E30" s="35" t="s">
        <v>53</v>
      </c>
      <c r="F30" s="35"/>
      <c r="G30" s="35">
        <v>1</v>
      </c>
      <c r="H30" s="35"/>
      <c r="I30" s="35">
        <v>12</v>
      </c>
      <c r="J30" s="36"/>
    </row>
    <row r="31" spans="1:10" ht="78.75" customHeight="1" x14ac:dyDescent="0.2">
      <c r="A31" s="35">
        <v>14</v>
      </c>
      <c r="B31" s="35" t="s">
        <v>70</v>
      </c>
      <c r="C31" s="35" t="s">
        <v>28</v>
      </c>
      <c r="D31" s="35">
        <v>0.25</v>
      </c>
      <c r="E31" s="35" t="s">
        <v>53</v>
      </c>
      <c r="F31" s="35"/>
      <c r="G31" s="35">
        <v>1</v>
      </c>
      <c r="H31" s="35"/>
      <c r="I31" s="35">
        <v>12</v>
      </c>
      <c r="J31" s="36"/>
    </row>
    <row r="32" spans="1:10" ht="75" customHeight="1" x14ac:dyDescent="0.2">
      <c r="A32" s="35">
        <v>15</v>
      </c>
      <c r="B32" s="37" t="s">
        <v>73</v>
      </c>
      <c r="C32" s="37" t="s">
        <v>46</v>
      </c>
      <c r="D32" s="37">
        <v>0.5</v>
      </c>
      <c r="E32" s="35" t="s">
        <v>49</v>
      </c>
      <c r="F32" s="35"/>
      <c r="G32" s="35">
        <v>1</v>
      </c>
      <c r="H32" s="35"/>
      <c r="I32" s="35">
        <v>8</v>
      </c>
      <c r="J32" s="36"/>
    </row>
    <row r="33" spans="1:10" ht="74.25" customHeight="1" x14ac:dyDescent="0.2">
      <c r="A33" s="35">
        <v>16</v>
      </c>
      <c r="B33" s="37" t="s">
        <v>14</v>
      </c>
      <c r="C33" s="37" t="s">
        <v>24</v>
      </c>
      <c r="D33" s="37">
        <v>0.3</v>
      </c>
      <c r="E33" s="35" t="s">
        <v>49</v>
      </c>
      <c r="F33" s="35"/>
      <c r="G33" s="35">
        <v>10</v>
      </c>
      <c r="H33" s="35"/>
      <c r="I33" s="35">
        <v>8</v>
      </c>
      <c r="J33" s="36"/>
    </row>
    <row r="34" spans="1:10" ht="78" customHeight="1" x14ac:dyDescent="0.2">
      <c r="A34" s="35">
        <v>17</v>
      </c>
      <c r="B34" s="37" t="s">
        <v>17</v>
      </c>
      <c r="C34" s="37" t="s">
        <v>36</v>
      </c>
      <c r="D34" s="37">
        <v>0.4</v>
      </c>
      <c r="E34" s="35" t="s">
        <v>49</v>
      </c>
      <c r="F34" s="35"/>
      <c r="G34" s="35">
        <v>2</v>
      </c>
      <c r="H34" s="35"/>
      <c r="I34" s="35">
        <v>8</v>
      </c>
      <c r="J34" s="36"/>
    </row>
    <row r="35" spans="1:10" ht="60.75" customHeight="1" x14ac:dyDescent="0.2">
      <c r="A35" s="35">
        <v>18</v>
      </c>
      <c r="B35" s="35" t="s">
        <v>52</v>
      </c>
      <c r="C35" s="35" t="s">
        <v>26</v>
      </c>
      <c r="D35" s="35">
        <v>0.4</v>
      </c>
      <c r="E35" s="35" t="s">
        <v>49</v>
      </c>
      <c r="F35" s="35"/>
      <c r="G35" s="35">
        <v>2</v>
      </c>
      <c r="H35" s="35"/>
      <c r="I35" s="35">
        <v>8</v>
      </c>
      <c r="J35" s="36"/>
    </row>
    <row r="36" spans="1:10" ht="81" customHeight="1" x14ac:dyDescent="0.2">
      <c r="A36" s="35">
        <v>19</v>
      </c>
      <c r="B36" s="35" t="s">
        <v>101</v>
      </c>
      <c r="C36" s="35" t="s">
        <v>19</v>
      </c>
      <c r="D36" s="35" t="s">
        <v>19</v>
      </c>
      <c r="E36" s="35" t="s">
        <v>49</v>
      </c>
      <c r="F36" s="35"/>
      <c r="G36" s="35">
        <v>1</v>
      </c>
      <c r="H36" s="35"/>
      <c r="I36" s="35">
        <v>8</v>
      </c>
      <c r="J36" s="36"/>
    </row>
    <row r="37" spans="1:10" ht="103.5" customHeight="1" x14ac:dyDescent="0.2">
      <c r="A37" s="35">
        <v>20</v>
      </c>
      <c r="B37" s="35" t="s">
        <v>17</v>
      </c>
      <c r="C37" s="35" t="s">
        <v>29</v>
      </c>
      <c r="D37" s="35">
        <v>0.15</v>
      </c>
      <c r="E37" s="35" t="s">
        <v>49</v>
      </c>
      <c r="F37" s="35"/>
      <c r="G37" s="35">
        <v>1</v>
      </c>
      <c r="H37" s="35"/>
      <c r="I37" s="35">
        <v>8</v>
      </c>
      <c r="J37" s="36"/>
    </row>
    <row r="38" spans="1:10" ht="81" customHeight="1" x14ac:dyDescent="0.2">
      <c r="A38" s="35">
        <v>21</v>
      </c>
      <c r="B38" s="35" t="s">
        <v>42</v>
      </c>
      <c r="C38" s="35" t="s">
        <v>36</v>
      </c>
      <c r="D38" s="35">
        <v>0.4</v>
      </c>
      <c r="E38" s="35" t="s">
        <v>49</v>
      </c>
      <c r="F38" s="35"/>
      <c r="G38" s="35">
        <v>1</v>
      </c>
      <c r="H38" s="35"/>
      <c r="I38" s="35">
        <v>8</v>
      </c>
      <c r="J38" s="36"/>
    </row>
    <row r="39" spans="1:10" ht="81" customHeight="1" x14ac:dyDescent="0.2">
      <c r="A39" s="35">
        <v>22</v>
      </c>
      <c r="B39" s="35" t="s">
        <v>43</v>
      </c>
      <c r="C39" s="35" t="s">
        <v>19</v>
      </c>
      <c r="D39" s="35" t="s">
        <v>19</v>
      </c>
      <c r="E39" s="35" t="s">
        <v>49</v>
      </c>
      <c r="F39" s="35"/>
      <c r="G39" s="35">
        <v>7</v>
      </c>
      <c r="H39" s="35"/>
      <c r="I39" s="35">
        <v>8</v>
      </c>
      <c r="J39" s="36"/>
    </row>
    <row r="40" spans="1:10" ht="81" customHeight="1" x14ac:dyDescent="0.2">
      <c r="A40" s="35">
        <v>23</v>
      </c>
      <c r="B40" s="35" t="s">
        <v>77</v>
      </c>
      <c r="C40" s="35" t="s">
        <v>78</v>
      </c>
      <c r="D40" s="35">
        <v>0.15</v>
      </c>
      <c r="E40" s="35" t="s">
        <v>49</v>
      </c>
      <c r="F40" s="35"/>
      <c r="G40" s="35">
        <v>1</v>
      </c>
      <c r="H40" s="35"/>
      <c r="I40" s="35">
        <v>8</v>
      </c>
      <c r="J40" s="36"/>
    </row>
    <row r="41" spans="1:10" ht="81" customHeight="1" x14ac:dyDescent="0.2">
      <c r="A41" s="35">
        <v>24</v>
      </c>
      <c r="B41" s="38" t="s">
        <v>79</v>
      </c>
      <c r="C41" s="37" t="s">
        <v>19</v>
      </c>
      <c r="D41" s="35" t="s">
        <v>19</v>
      </c>
      <c r="E41" s="35" t="s">
        <v>49</v>
      </c>
      <c r="F41" s="35"/>
      <c r="G41" s="35">
        <v>2</v>
      </c>
      <c r="H41" s="35"/>
      <c r="I41" s="35">
        <v>8</v>
      </c>
      <c r="J41" s="36"/>
    </row>
    <row r="42" spans="1:10" ht="79.5" customHeight="1" x14ac:dyDescent="0.2">
      <c r="A42" s="35">
        <v>25</v>
      </c>
      <c r="B42" s="35" t="s">
        <v>50</v>
      </c>
      <c r="C42" s="35" t="s">
        <v>27</v>
      </c>
      <c r="D42" s="35" t="s">
        <v>31</v>
      </c>
      <c r="E42" s="35" t="s">
        <v>51</v>
      </c>
      <c r="F42" s="35"/>
      <c r="G42" s="35">
        <v>1</v>
      </c>
      <c r="H42" s="35"/>
      <c r="I42" s="35">
        <v>2</v>
      </c>
      <c r="J42" s="36"/>
    </row>
    <row r="43" spans="1:10" ht="79.5" customHeight="1" x14ac:dyDescent="0.2">
      <c r="A43" s="35">
        <v>26</v>
      </c>
      <c r="B43" s="37" t="s">
        <v>54</v>
      </c>
      <c r="C43" s="37" t="s">
        <v>19</v>
      </c>
      <c r="D43" s="37">
        <v>0.6</v>
      </c>
      <c r="E43" s="35" t="s">
        <v>75</v>
      </c>
      <c r="F43" s="35"/>
      <c r="G43" s="35">
        <v>2</v>
      </c>
      <c r="H43" s="35"/>
      <c r="I43" s="35">
        <v>2</v>
      </c>
      <c r="J43" s="36"/>
    </row>
    <row r="44" spans="1:10" ht="79.5" customHeight="1" x14ac:dyDescent="0.2">
      <c r="A44" s="35">
        <v>27</v>
      </c>
      <c r="B44" s="35" t="s">
        <v>57</v>
      </c>
      <c r="C44" s="35" t="s">
        <v>76</v>
      </c>
      <c r="D44" s="35">
        <v>0.1</v>
      </c>
      <c r="E44" s="35" t="s">
        <v>51</v>
      </c>
      <c r="F44" s="35"/>
      <c r="G44" s="35">
        <v>1</v>
      </c>
      <c r="H44" s="35"/>
      <c r="I44" s="35">
        <v>2</v>
      </c>
      <c r="J44" s="36"/>
    </row>
    <row r="45" spans="1:10" ht="79.5" customHeight="1" x14ac:dyDescent="0.2">
      <c r="A45" s="35">
        <v>28</v>
      </c>
      <c r="B45" s="35" t="s">
        <v>58</v>
      </c>
      <c r="C45" s="35" t="s">
        <v>33</v>
      </c>
      <c r="D45" s="35">
        <v>0.14000000000000001</v>
      </c>
      <c r="E45" s="35" t="s">
        <v>51</v>
      </c>
      <c r="F45" s="35"/>
      <c r="G45" s="35">
        <v>1</v>
      </c>
      <c r="H45" s="35"/>
      <c r="I45" s="35">
        <v>2</v>
      </c>
      <c r="J45" s="36"/>
    </row>
    <row r="46" spans="1:10" ht="33" customHeight="1" x14ac:dyDescent="0.25">
      <c r="A46" s="80"/>
      <c r="B46" s="81"/>
      <c r="C46" s="81"/>
      <c r="D46" s="81"/>
      <c r="E46" s="81"/>
      <c r="F46" s="82"/>
      <c r="G46" s="57" t="s">
        <v>88</v>
      </c>
      <c r="H46" s="58"/>
      <c r="I46" s="58"/>
      <c r="J46" s="46"/>
    </row>
    <row r="47" spans="1:10" ht="15.75" x14ac:dyDescent="0.25">
      <c r="A47" s="39"/>
      <c r="B47" s="40"/>
      <c r="C47" s="40"/>
      <c r="D47" s="40"/>
      <c r="E47" s="40"/>
      <c r="F47" s="40"/>
      <c r="G47" s="41"/>
      <c r="H47" s="42"/>
      <c r="I47" s="42"/>
      <c r="J47" s="40"/>
    </row>
    <row r="48" spans="1:10" ht="15.75" x14ac:dyDescent="0.25">
      <c r="A48" s="39"/>
      <c r="B48" s="40"/>
      <c r="C48" s="40"/>
      <c r="D48" s="40"/>
      <c r="E48" s="40"/>
      <c r="F48" s="40"/>
      <c r="G48" s="41"/>
      <c r="H48" s="42"/>
      <c r="I48" s="42"/>
      <c r="J48" s="40"/>
    </row>
    <row r="49" spans="1:10" ht="15.75" x14ac:dyDescent="0.25">
      <c r="A49" s="39"/>
      <c r="B49" s="40"/>
      <c r="C49" s="40"/>
      <c r="D49" s="40"/>
      <c r="E49" s="40"/>
      <c r="F49" s="40"/>
      <c r="G49" s="41"/>
      <c r="H49" s="42"/>
      <c r="I49" s="42"/>
      <c r="J49" s="40"/>
    </row>
    <row r="50" spans="1:10" ht="15" x14ac:dyDescent="0.2">
      <c r="A50" s="65" t="s">
        <v>81</v>
      </c>
      <c r="B50" s="65"/>
      <c r="C50" s="65"/>
      <c r="D50" s="65"/>
      <c r="E50" s="65"/>
      <c r="F50" s="65"/>
      <c r="G50" s="65"/>
      <c r="H50" s="65"/>
      <c r="I50" s="65"/>
      <c r="J50" s="65"/>
    </row>
    <row r="51" spans="1:10" ht="15" x14ac:dyDescent="0.2">
      <c r="A51" s="43"/>
      <c r="B51" s="43"/>
      <c r="C51" s="43"/>
      <c r="D51" s="43"/>
      <c r="E51" s="43"/>
      <c r="F51" s="43"/>
      <c r="G51" s="43"/>
      <c r="H51" s="43"/>
      <c r="I51" s="43"/>
      <c r="J51" s="43"/>
    </row>
    <row r="52" spans="1:10" ht="15" x14ac:dyDescent="0.2">
      <c r="A52" s="65" t="s">
        <v>82</v>
      </c>
      <c r="B52" s="65"/>
      <c r="C52" s="65"/>
      <c r="D52" s="65"/>
      <c r="E52" s="65"/>
      <c r="F52" s="65"/>
      <c r="G52" s="65"/>
      <c r="H52" s="65"/>
      <c r="I52" s="65"/>
      <c r="J52" s="65"/>
    </row>
    <row r="53" spans="1:10" ht="15" x14ac:dyDescent="0.2">
      <c r="A53" s="43"/>
      <c r="B53" s="43"/>
      <c r="C53" s="43"/>
      <c r="D53" s="43"/>
      <c r="E53" s="43"/>
      <c r="F53" s="43"/>
      <c r="G53" s="43"/>
      <c r="H53" s="43"/>
      <c r="I53" s="43"/>
      <c r="J53" s="43"/>
    </row>
    <row r="54" spans="1:10" ht="15" x14ac:dyDescent="0.2">
      <c r="A54" s="66" t="s">
        <v>83</v>
      </c>
      <c r="B54" s="66"/>
      <c r="C54" s="66"/>
      <c r="D54" s="66"/>
      <c r="E54" s="66"/>
      <c r="F54" s="66"/>
      <c r="G54" s="66"/>
      <c r="H54" s="66"/>
      <c r="I54" s="66"/>
      <c r="J54" s="66"/>
    </row>
    <row r="55" spans="1:10" ht="15" x14ac:dyDescent="0.2">
      <c r="A55" s="39"/>
      <c r="B55" s="39"/>
      <c r="C55" s="39"/>
      <c r="D55" s="39"/>
      <c r="E55" s="39"/>
      <c r="F55" s="39"/>
      <c r="G55" s="39"/>
      <c r="H55" s="39"/>
      <c r="I55" s="39"/>
      <c r="J55" s="39"/>
    </row>
    <row r="56" spans="1:10" ht="15" x14ac:dyDescent="0.2">
      <c r="A56" s="66" t="s">
        <v>84</v>
      </c>
      <c r="B56" s="66"/>
      <c r="C56" s="66"/>
      <c r="D56" s="66"/>
      <c r="E56" s="66"/>
      <c r="F56" s="66"/>
      <c r="G56" s="66"/>
      <c r="H56" s="66"/>
      <c r="I56" s="66"/>
      <c r="J56" s="66"/>
    </row>
    <row r="57" spans="1:10" ht="15" x14ac:dyDescent="0.2">
      <c r="A57" s="39"/>
      <c r="B57" s="39"/>
      <c r="C57" s="39"/>
      <c r="D57" s="39"/>
      <c r="E57" s="39"/>
      <c r="F57" s="39"/>
      <c r="G57" s="39"/>
      <c r="H57" s="39"/>
      <c r="I57" s="39"/>
      <c r="J57" s="39"/>
    </row>
    <row r="58" spans="1:10" ht="15" x14ac:dyDescent="0.2">
      <c r="A58" s="66" t="s">
        <v>85</v>
      </c>
      <c r="B58" s="66"/>
      <c r="C58" s="66"/>
      <c r="D58" s="66"/>
      <c r="E58" s="66"/>
      <c r="F58" s="66"/>
      <c r="G58" s="66"/>
      <c r="H58" s="66"/>
      <c r="I58" s="66"/>
      <c r="J58" s="66"/>
    </row>
    <row r="59" spans="1:10" ht="15" x14ac:dyDescent="0.2">
      <c r="A59" s="39"/>
      <c r="B59" s="39"/>
      <c r="C59" s="39"/>
      <c r="D59" s="39"/>
      <c r="E59" s="39"/>
      <c r="F59" s="39"/>
      <c r="G59" s="39"/>
      <c r="H59" s="39"/>
      <c r="I59" s="39"/>
      <c r="J59" s="39"/>
    </row>
    <row r="60" spans="1:10" ht="15" x14ac:dyDescent="0.2">
      <c r="A60" s="66" t="s">
        <v>86</v>
      </c>
      <c r="B60" s="66"/>
      <c r="C60" s="66"/>
      <c r="D60" s="66"/>
      <c r="E60" s="66"/>
      <c r="F60" s="66"/>
      <c r="G60" s="66"/>
      <c r="H60" s="66"/>
      <c r="I60" s="66"/>
      <c r="J60" s="66"/>
    </row>
    <row r="61" spans="1:10" ht="15" x14ac:dyDescent="0.2">
      <c r="A61" s="39"/>
      <c r="B61" s="39"/>
      <c r="C61" s="39"/>
      <c r="D61" s="39"/>
      <c r="E61" s="39"/>
      <c r="F61" s="39"/>
      <c r="G61" s="39"/>
      <c r="H61" s="39"/>
      <c r="I61" s="39"/>
      <c r="J61" s="39"/>
    </row>
    <row r="62" spans="1:10" ht="33.75" customHeight="1" x14ac:dyDescent="0.2">
      <c r="A62" s="65" t="s">
        <v>87</v>
      </c>
      <c r="B62" s="65"/>
      <c r="C62" s="65"/>
      <c r="D62" s="65"/>
      <c r="E62" s="65"/>
      <c r="F62" s="65"/>
      <c r="G62" s="65"/>
      <c r="H62" s="65"/>
      <c r="I62" s="65"/>
      <c r="J62" s="65"/>
    </row>
    <row r="63" spans="1:10" ht="18" x14ac:dyDescent="0.2">
      <c r="A63" s="33"/>
      <c r="B63" s="44"/>
      <c r="C63" s="44"/>
      <c r="D63" s="44"/>
      <c r="E63" s="44"/>
      <c r="F63" s="44"/>
      <c r="G63" s="44"/>
      <c r="H63" s="44"/>
      <c r="I63" s="44"/>
      <c r="J63" s="44"/>
    </row>
    <row r="64" spans="1:10" ht="18" x14ac:dyDescent="0.25">
      <c r="A64" s="67" t="s">
        <v>97</v>
      </c>
      <c r="B64" s="68"/>
      <c r="C64" s="68"/>
      <c r="D64" s="44"/>
      <c r="E64" s="44"/>
      <c r="F64" s="44"/>
      <c r="G64" s="27"/>
      <c r="H64" s="27"/>
      <c r="I64" s="27"/>
      <c r="J64" s="27"/>
    </row>
    <row r="65" spans="1:10" ht="18" x14ac:dyDescent="0.2">
      <c r="A65" s="33"/>
      <c r="B65" s="44"/>
      <c r="C65" s="44"/>
      <c r="D65" s="44"/>
      <c r="E65" s="44"/>
      <c r="F65" s="59" t="s">
        <v>92</v>
      </c>
      <c r="G65" s="60"/>
      <c r="H65" s="60"/>
      <c r="I65" s="60"/>
    </row>
    <row r="66" spans="1:10" ht="18" x14ac:dyDescent="0.2">
      <c r="A66" s="33"/>
      <c r="B66" s="44"/>
      <c r="C66" s="44"/>
      <c r="D66" s="44"/>
      <c r="E66" s="44"/>
      <c r="F66" s="44"/>
      <c r="G66" s="45" t="s">
        <v>93</v>
      </c>
      <c r="H66" s="45"/>
      <c r="I66" s="45"/>
    </row>
    <row r="67" spans="1:10" ht="18" x14ac:dyDescent="0.25">
      <c r="A67" s="27" t="s">
        <v>5</v>
      </c>
      <c r="B67" s="44"/>
      <c r="C67" s="44"/>
      <c r="D67" s="44"/>
      <c r="E67" s="44"/>
      <c r="F67" s="44"/>
      <c r="G67" s="44"/>
      <c r="H67" s="44"/>
      <c r="I67" s="44"/>
      <c r="J67" s="44"/>
    </row>
    <row r="68" spans="1:10" ht="18" x14ac:dyDescent="0.25">
      <c r="A68" s="27"/>
      <c r="B68" s="27"/>
      <c r="C68" s="27"/>
      <c r="D68" s="27"/>
      <c r="E68" s="27"/>
      <c r="F68" s="27"/>
      <c r="G68" s="27"/>
      <c r="H68" s="27"/>
      <c r="I68" s="27"/>
      <c r="J68" s="27"/>
    </row>
    <row r="69" spans="1:10" ht="18" x14ac:dyDescent="0.25">
      <c r="A69" s="27" t="s">
        <v>6</v>
      </c>
      <c r="B69" s="27"/>
      <c r="C69" s="27"/>
      <c r="D69" s="27"/>
      <c r="E69" s="27"/>
      <c r="F69" s="27"/>
      <c r="G69" s="27"/>
      <c r="H69" s="27"/>
      <c r="I69" s="27"/>
      <c r="J69" s="27"/>
    </row>
    <row r="70" spans="1:10" ht="18" x14ac:dyDescent="0.25">
      <c r="A70" s="27"/>
      <c r="B70" s="27"/>
      <c r="C70" s="27"/>
      <c r="D70" s="27"/>
      <c r="E70" s="27"/>
      <c r="F70" s="27"/>
      <c r="G70" s="27"/>
      <c r="H70" s="27"/>
      <c r="I70" s="27"/>
      <c r="J70" s="27"/>
    </row>
    <row r="71" spans="1:10" ht="18" x14ac:dyDescent="0.25">
      <c r="A71" s="27" t="s">
        <v>91</v>
      </c>
      <c r="B71" s="27"/>
      <c r="C71" s="27"/>
      <c r="D71" s="27"/>
      <c r="E71" s="27"/>
      <c r="F71" s="27"/>
      <c r="G71" s="27"/>
      <c r="H71" s="27"/>
      <c r="I71" s="27"/>
      <c r="J71" s="27"/>
    </row>
    <row r="72" spans="1:10" ht="18" x14ac:dyDescent="0.25">
      <c r="A72" s="27"/>
      <c r="B72" s="27"/>
      <c r="C72" s="27"/>
      <c r="D72" s="27"/>
      <c r="E72" s="27"/>
      <c r="F72" s="27"/>
      <c r="G72" s="27"/>
      <c r="H72" s="27"/>
      <c r="I72" s="27"/>
      <c r="J72" s="27"/>
    </row>
    <row r="73" spans="1:10" ht="18" x14ac:dyDescent="0.25">
      <c r="A73" s="27" t="s">
        <v>8</v>
      </c>
      <c r="B73" s="27"/>
      <c r="C73" s="27"/>
      <c r="D73" s="27"/>
      <c r="E73" s="27"/>
      <c r="F73" s="27"/>
      <c r="G73" s="27"/>
      <c r="H73" s="27"/>
      <c r="I73" s="27"/>
      <c r="J73" s="27"/>
    </row>
    <row r="74" spans="1:10" ht="18" x14ac:dyDescent="0.25">
      <c r="A74" s="27"/>
      <c r="B74" s="27"/>
      <c r="C74" s="27"/>
      <c r="D74" s="27"/>
      <c r="E74" s="27"/>
      <c r="F74" s="27"/>
      <c r="G74" s="27"/>
      <c r="H74" s="27"/>
      <c r="I74" s="27"/>
      <c r="J74" s="27"/>
    </row>
  </sheetData>
  <mergeCells count="16">
    <mergeCell ref="H2:J4"/>
    <mergeCell ref="A14:J14"/>
    <mergeCell ref="G46:I46"/>
    <mergeCell ref="F65:I65"/>
    <mergeCell ref="A1:B7"/>
    <mergeCell ref="G7:J9"/>
    <mergeCell ref="A12:J12"/>
    <mergeCell ref="A50:J50"/>
    <mergeCell ref="A52:J52"/>
    <mergeCell ref="A54:J54"/>
    <mergeCell ref="A56:J56"/>
    <mergeCell ref="A58:J58"/>
    <mergeCell ref="A60:J60"/>
    <mergeCell ref="A62:J62"/>
    <mergeCell ref="A64:C64"/>
    <mergeCell ref="A46:F46"/>
  </mergeCells>
  <phoneticPr fontId="10" type="noConversion"/>
  <pageMargins left="0.23622047244094491" right="0.23622047244094491" top="0.78740157480314965" bottom="0.74803149606299213" header="0.31496062992125984" footer="0.31496062992125984"/>
  <pageSetup paperSize="9" scale="62" fitToHeight="0" orientation="portrait" blackAndWhite="1" r:id="rId1"/>
  <headerFooter>
    <oddHeader xml:space="preserve">&amp;L&amp;"Arial,Kursywa"&amp;10&amp;UZałącznik nr 1 do Instrukcji dla Wykonawców </oddHeader>
    <oddFooter>&amp;L______________________________________________________________&amp;"Times New Roman,Kursywa"&amp;10
&amp;"Arial,Kursywa"Nr sprawy: PZ/18/2026
Przeglądy konserwacyjne oraz naprawy rewizyjne urządzeń dźwigowych&amp;R&amp;Pz&amp;N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61"/>
  <sheetViews>
    <sheetView view="pageLayout" topLeftCell="A15" zoomScaleNormal="100" workbookViewId="0">
      <selection activeCell="J18" sqref="J18"/>
    </sheetView>
  </sheetViews>
  <sheetFormatPr defaultRowHeight="15" x14ac:dyDescent="0.25"/>
  <cols>
    <col min="1" max="1" width="5.28515625" customWidth="1"/>
    <col min="2" max="2" width="31.7109375" customWidth="1"/>
    <col min="3" max="3" width="18.5703125" customWidth="1"/>
    <col min="4" max="4" width="14.140625" customWidth="1"/>
    <col min="5" max="5" width="17.140625" customWidth="1"/>
    <col min="6" max="6" width="15.5703125" customWidth="1"/>
    <col min="7" max="7" width="10.42578125" customWidth="1"/>
    <col min="8" max="8" width="12.7109375" customWidth="1"/>
    <col min="9" max="9" width="11.42578125" customWidth="1"/>
    <col min="10" max="10" width="17.7109375" customWidth="1"/>
  </cols>
  <sheetData>
    <row r="1" spans="1:13" ht="22.5" customHeight="1" x14ac:dyDescent="0.3">
      <c r="A1" s="75" t="s">
        <v>68</v>
      </c>
      <c r="B1" s="75"/>
      <c r="C1" s="2"/>
      <c r="D1" s="2"/>
      <c r="E1" s="2"/>
      <c r="F1" s="2"/>
      <c r="G1" s="2"/>
      <c r="H1" s="2"/>
      <c r="I1" s="2"/>
    </row>
    <row r="2" spans="1:13" ht="20.25" customHeight="1" x14ac:dyDescent="0.3">
      <c r="A2" s="75"/>
      <c r="B2" s="75"/>
      <c r="C2" s="5"/>
      <c r="D2" s="5"/>
      <c r="E2" s="5"/>
      <c r="F2" s="5"/>
      <c r="G2" s="2"/>
      <c r="H2" s="73" t="s">
        <v>38</v>
      </c>
      <c r="I2" s="73"/>
      <c r="J2" s="74"/>
    </row>
    <row r="3" spans="1:13" ht="18.75" customHeight="1" x14ac:dyDescent="0.3">
      <c r="A3" s="75"/>
      <c r="B3" s="75"/>
      <c r="C3" s="5"/>
      <c r="D3" s="5"/>
      <c r="E3" s="5"/>
      <c r="F3" s="5"/>
      <c r="G3" s="2"/>
      <c r="H3" s="73" t="s">
        <v>39</v>
      </c>
      <c r="I3" s="73"/>
      <c r="J3" s="74"/>
    </row>
    <row r="4" spans="1:13" ht="20.25" customHeight="1" x14ac:dyDescent="0.3">
      <c r="A4" s="75"/>
      <c r="B4" s="75"/>
      <c r="C4" s="5"/>
      <c r="D4" s="5"/>
      <c r="E4" s="5"/>
      <c r="F4" s="5"/>
      <c r="G4" s="2"/>
      <c r="H4" s="73" t="s">
        <v>40</v>
      </c>
      <c r="I4" s="73"/>
      <c r="J4" s="74"/>
    </row>
    <row r="5" spans="1:13" ht="23.25" customHeight="1" x14ac:dyDescent="0.3">
      <c r="A5" s="75"/>
      <c r="B5" s="75"/>
      <c r="C5" s="5"/>
      <c r="D5" s="5"/>
      <c r="E5" s="5"/>
      <c r="F5" s="5"/>
      <c r="G5" s="2"/>
      <c r="H5" s="2"/>
      <c r="I5" s="2"/>
      <c r="J5" s="2"/>
    </row>
    <row r="6" spans="1:13" ht="18" customHeight="1" x14ac:dyDescent="0.3">
      <c r="A6" s="76"/>
      <c r="B6" s="76"/>
      <c r="C6" s="5"/>
      <c r="D6" s="5"/>
      <c r="E6" s="5"/>
      <c r="F6" s="5"/>
      <c r="G6" s="2"/>
      <c r="H6" s="2"/>
      <c r="I6" s="2"/>
      <c r="J6" s="2"/>
    </row>
    <row r="7" spans="1:13" ht="22.5" customHeight="1" x14ac:dyDescent="0.3">
      <c r="A7" s="76"/>
      <c r="B7" s="76"/>
      <c r="C7" s="4"/>
      <c r="D7" s="4"/>
      <c r="E7" s="2"/>
      <c r="F7" s="2"/>
      <c r="G7" s="72" t="s">
        <v>37</v>
      </c>
      <c r="H7" s="72"/>
      <c r="I7" s="72"/>
      <c r="J7" s="72"/>
    </row>
    <row r="8" spans="1:13" ht="22.5" customHeight="1" x14ac:dyDescent="0.3">
      <c r="A8" s="4"/>
      <c r="B8" s="4"/>
      <c r="C8" s="4"/>
      <c r="D8" s="4"/>
      <c r="E8" s="2"/>
      <c r="F8" s="2"/>
      <c r="G8" s="72"/>
      <c r="H8" s="72"/>
      <c r="I8" s="72"/>
      <c r="J8" s="72"/>
    </row>
    <row r="9" spans="1:13" ht="22.5" customHeight="1" x14ac:dyDescent="0.3">
      <c r="A9" s="4"/>
      <c r="B9" s="4"/>
      <c r="C9" s="4"/>
      <c r="D9" s="4"/>
      <c r="E9" s="2"/>
      <c r="F9" s="2"/>
      <c r="G9" s="72"/>
      <c r="H9" s="72"/>
      <c r="I9" s="72"/>
      <c r="J9" s="72"/>
      <c r="M9" s="10"/>
    </row>
    <row r="10" spans="1:13" ht="15.75" customHeight="1" x14ac:dyDescent="0.3">
      <c r="A10" s="4"/>
      <c r="B10" s="4"/>
      <c r="C10" s="4"/>
      <c r="D10" s="4"/>
      <c r="E10" s="2"/>
      <c r="F10" s="2"/>
      <c r="G10" s="11"/>
      <c r="H10" s="11"/>
      <c r="I10" s="11"/>
      <c r="J10" s="11"/>
      <c r="M10" s="10"/>
    </row>
    <row r="11" spans="1:13" ht="18.75" customHeight="1" x14ac:dyDescent="0.3">
      <c r="A11" s="2"/>
      <c r="B11" s="3"/>
      <c r="C11" s="3"/>
      <c r="D11" s="3"/>
      <c r="E11" s="2"/>
      <c r="F11" s="2"/>
      <c r="G11" s="2"/>
      <c r="H11" s="2"/>
      <c r="I11" s="2"/>
      <c r="J11" s="5"/>
    </row>
    <row r="12" spans="1:13" ht="18.75" customHeight="1" x14ac:dyDescent="0.25">
      <c r="A12" s="70" t="s">
        <v>0</v>
      </c>
      <c r="B12" s="70"/>
      <c r="C12" s="70"/>
      <c r="D12" s="70"/>
      <c r="E12" s="70"/>
      <c r="F12" s="70"/>
      <c r="G12" s="70"/>
      <c r="H12" s="70"/>
      <c r="I12" s="70"/>
      <c r="J12" s="70"/>
    </row>
    <row r="13" spans="1:13" ht="13.5" customHeight="1" x14ac:dyDescent="0.3">
      <c r="A13" s="2"/>
      <c r="B13" s="3"/>
      <c r="C13" s="3"/>
      <c r="D13" s="3"/>
      <c r="E13" s="2"/>
      <c r="F13" s="2"/>
      <c r="G13" s="2"/>
      <c r="H13" s="2"/>
      <c r="I13" s="2"/>
      <c r="J13" s="2"/>
    </row>
    <row r="14" spans="1:13" ht="35.25" customHeight="1" x14ac:dyDescent="0.25">
      <c r="A14" s="71" t="s">
        <v>72</v>
      </c>
      <c r="B14" s="71"/>
      <c r="C14" s="71"/>
      <c r="D14" s="71"/>
      <c r="E14" s="71"/>
      <c r="F14" s="71"/>
      <c r="G14" s="71"/>
      <c r="H14" s="71"/>
      <c r="I14" s="71"/>
      <c r="J14" s="71"/>
    </row>
    <row r="15" spans="1:13" ht="18.75" customHeight="1" x14ac:dyDescent="0.3">
      <c r="A15" s="2"/>
      <c r="B15" s="1"/>
      <c r="C15" s="1"/>
      <c r="D15" s="1"/>
      <c r="E15" s="1"/>
      <c r="F15" s="1"/>
      <c r="G15" s="1"/>
      <c r="H15" s="1"/>
      <c r="I15" s="1"/>
      <c r="J15" s="1"/>
    </row>
    <row r="16" spans="1:13" ht="69" customHeight="1" x14ac:dyDescent="0.25">
      <c r="A16" s="6" t="s">
        <v>1</v>
      </c>
      <c r="B16" s="6" t="s">
        <v>2</v>
      </c>
      <c r="C16" s="6" t="s">
        <v>18</v>
      </c>
      <c r="D16" s="6" t="s">
        <v>30</v>
      </c>
      <c r="E16" s="6" t="s">
        <v>67</v>
      </c>
      <c r="F16" s="6" t="s">
        <v>62</v>
      </c>
      <c r="G16" s="6" t="s">
        <v>63</v>
      </c>
      <c r="H16" s="6" t="s">
        <v>64</v>
      </c>
      <c r="I16" s="6" t="s">
        <v>66</v>
      </c>
      <c r="J16" s="6" t="s">
        <v>65</v>
      </c>
    </row>
    <row r="17" spans="1:10" ht="21.75" customHeight="1" x14ac:dyDescent="0.25">
      <c r="A17" s="6">
        <v>1</v>
      </c>
      <c r="B17" s="6">
        <v>2</v>
      </c>
      <c r="C17" s="6">
        <v>3</v>
      </c>
      <c r="D17" s="6">
        <v>4</v>
      </c>
      <c r="E17" s="6">
        <v>5</v>
      </c>
      <c r="F17" s="6">
        <v>6</v>
      </c>
      <c r="G17" s="6">
        <v>7</v>
      </c>
      <c r="H17" s="6">
        <v>8</v>
      </c>
      <c r="I17" s="6">
        <v>9</v>
      </c>
      <c r="J17" s="6">
        <v>10</v>
      </c>
    </row>
    <row r="18" spans="1:10" ht="60.75" customHeight="1" x14ac:dyDescent="0.25">
      <c r="A18" s="12">
        <v>1</v>
      </c>
      <c r="B18" s="12" t="s">
        <v>9</v>
      </c>
      <c r="C18" s="12" t="s">
        <v>19</v>
      </c>
      <c r="D18" s="12">
        <v>1</v>
      </c>
      <c r="E18" s="12" t="s">
        <v>48</v>
      </c>
      <c r="F18" s="20">
        <v>210</v>
      </c>
      <c r="G18" s="12">
        <v>1</v>
      </c>
      <c r="H18" s="20">
        <f>PRODUCT(F18,G18)</f>
        <v>210</v>
      </c>
      <c r="I18" s="12">
        <v>24</v>
      </c>
      <c r="J18" s="20">
        <f>PRODUCT(H18,I18)</f>
        <v>5040</v>
      </c>
    </row>
    <row r="19" spans="1:10" ht="60.75" customHeight="1" x14ac:dyDescent="0.25">
      <c r="A19" s="12">
        <v>2</v>
      </c>
      <c r="B19" s="12" t="s">
        <v>10</v>
      </c>
      <c r="C19" s="12" t="s">
        <v>45</v>
      </c>
      <c r="D19" s="12">
        <v>1</v>
      </c>
      <c r="E19" s="12" t="s">
        <v>48</v>
      </c>
      <c r="F19" s="20">
        <v>130</v>
      </c>
      <c r="G19" s="12">
        <v>1</v>
      </c>
      <c r="H19" s="20">
        <f>PRODUCT(F19,G19)</f>
        <v>130</v>
      </c>
      <c r="I19" s="12">
        <v>24</v>
      </c>
      <c r="J19" s="20">
        <f>PRODUCT(H19,I19)</f>
        <v>3120</v>
      </c>
    </row>
    <row r="20" spans="1:10" ht="60.75" customHeight="1" x14ac:dyDescent="0.25">
      <c r="A20" s="12">
        <v>3</v>
      </c>
      <c r="B20" s="12" t="s">
        <v>11</v>
      </c>
      <c r="C20" s="12" t="s">
        <v>20</v>
      </c>
      <c r="D20" s="12">
        <v>1</v>
      </c>
      <c r="E20" s="12" t="s">
        <v>48</v>
      </c>
      <c r="F20" s="20">
        <v>130</v>
      </c>
      <c r="G20" s="12">
        <v>2</v>
      </c>
      <c r="H20" s="20">
        <f>PRODUCT(F20,G20)</f>
        <v>260</v>
      </c>
      <c r="I20" s="12">
        <v>24</v>
      </c>
      <c r="J20" s="20">
        <f>PRODUCT(H20,I20)</f>
        <v>6240</v>
      </c>
    </row>
    <row r="21" spans="1:10" ht="60.75" customHeight="1" x14ac:dyDescent="0.25">
      <c r="A21" s="12">
        <v>4</v>
      </c>
      <c r="B21" s="12" t="s">
        <v>15</v>
      </c>
      <c r="C21" s="12" t="s">
        <v>21</v>
      </c>
      <c r="D21" s="12">
        <v>0.5</v>
      </c>
      <c r="E21" s="12" t="s">
        <v>48</v>
      </c>
      <c r="F21" s="20">
        <v>130</v>
      </c>
      <c r="G21" s="12">
        <v>1</v>
      </c>
      <c r="H21" s="20">
        <f>PRODUCT(G21,F21)</f>
        <v>130</v>
      </c>
      <c r="I21" s="12">
        <v>24</v>
      </c>
      <c r="J21" s="20">
        <f>PRODUCT(I21,H21)</f>
        <v>3120</v>
      </c>
    </row>
    <row r="22" spans="1:10" ht="60.75" customHeight="1" x14ac:dyDescent="0.25">
      <c r="A22" s="12">
        <v>5</v>
      </c>
      <c r="B22" s="12" t="s">
        <v>12</v>
      </c>
      <c r="C22" s="12" t="s">
        <v>22</v>
      </c>
      <c r="D22" s="12">
        <v>0.15</v>
      </c>
      <c r="E22" s="12" t="s">
        <v>48</v>
      </c>
      <c r="F22" s="20">
        <v>130</v>
      </c>
      <c r="G22" s="12">
        <v>3</v>
      </c>
      <c r="H22" s="20">
        <f>PRODUCT(F22,G22)</f>
        <v>390</v>
      </c>
      <c r="I22" s="12">
        <v>24</v>
      </c>
      <c r="J22" s="20">
        <f>PRODUCT(I22,H22)</f>
        <v>9360</v>
      </c>
    </row>
    <row r="23" spans="1:10" ht="60.75" customHeight="1" x14ac:dyDescent="0.25">
      <c r="A23" s="12">
        <v>6</v>
      </c>
      <c r="B23" s="14" t="s">
        <v>13</v>
      </c>
      <c r="C23" s="14" t="s">
        <v>23</v>
      </c>
      <c r="D23" s="14">
        <v>0.15</v>
      </c>
      <c r="E23" s="12" t="s">
        <v>48</v>
      </c>
      <c r="F23" s="20">
        <v>130</v>
      </c>
      <c r="G23" s="12">
        <v>1</v>
      </c>
      <c r="H23" s="20">
        <f>PRODUCT(G23,F23)</f>
        <v>130</v>
      </c>
      <c r="I23" s="12">
        <v>24</v>
      </c>
      <c r="J23" s="20">
        <f>PRODUCT(H23,I23)</f>
        <v>3120</v>
      </c>
    </row>
    <row r="24" spans="1:10" ht="60.75" customHeight="1" x14ac:dyDescent="0.25">
      <c r="A24" s="12">
        <v>7</v>
      </c>
      <c r="B24" s="12" t="s">
        <v>15</v>
      </c>
      <c r="C24" s="12" t="s">
        <v>25</v>
      </c>
      <c r="D24" s="12">
        <v>1.6</v>
      </c>
      <c r="E24" s="12" t="s">
        <v>48</v>
      </c>
      <c r="F24" s="20">
        <v>160</v>
      </c>
      <c r="G24" s="12">
        <v>1</v>
      </c>
      <c r="H24" s="20">
        <f t="shared" ref="H24:H33" si="0">PRODUCT(F24,G24)</f>
        <v>160</v>
      </c>
      <c r="I24" s="12">
        <v>24</v>
      </c>
      <c r="J24" s="20">
        <f>PRODUCT(H24,I24)</f>
        <v>3840</v>
      </c>
    </row>
    <row r="25" spans="1:10" ht="60.75" customHeight="1" x14ac:dyDescent="0.25">
      <c r="A25" s="12">
        <v>8</v>
      </c>
      <c r="B25" s="12" t="s">
        <v>16</v>
      </c>
      <c r="C25" s="12" t="s">
        <v>34</v>
      </c>
      <c r="D25" s="12">
        <v>0.3</v>
      </c>
      <c r="E25" s="12" t="s">
        <v>48</v>
      </c>
      <c r="F25" s="20">
        <v>230</v>
      </c>
      <c r="G25" s="12">
        <v>1</v>
      </c>
      <c r="H25" s="20">
        <f t="shared" si="0"/>
        <v>230</v>
      </c>
      <c r="I25" s="12">
        <v>24</v>
      </c>
      <c r="J25" s="20">
        <f>PRODUCT(H25,I25)</f>
        <v>5520</v>
      </c>
    </row>
    <row r="26" spans="1:10" ht="60.75" customHeight="1" x14ac:dyDescent="0.25">
      <c r="A26" s="12">
        <v>9</v>
      </c>
      <c r="B26" s="12" t="s">
        <v>16</v>
      </c>
      <c r="C26" s="12" t="s">
        <v>35</v>
      </c>
      <c r="D26" s="12">
        <v>0.5</v>
      </c>
      <c r="E26" s="12" t="s">
        <v>48</v>
      </c>
      <c r="F26" s="20">
        <v>230</v>
      </c>
      <c r="G26" s="12">
        <v>1</v>
      </c>
      <c r="H26" s="20">
        <f t="shared" si="0"/>
        <v>230</v>
      </c>
      <c r="I26" s="12">
        <v>24</v>
      </c>
      <c r="J26" s="20">
        <f>PRODUCT(I26,H26)</f>
        <v>5520</v>
      </c>
    </row>
    <row r="27" spans="1:10" ht="60.75" customHeight="1" x14ac:dyDescent="0.25">
      <c r="A27" s="12">
        <v>10</v>
      </c>
      <c r="B27" s="12" t="s">
        <v>55</v>
      </c>
      <c r="C27" s="12" t="s">
        <v>71</v>
      </c>
      <c r="D27" s="12">
        <v>1</v>
      </c>
      <c r="E27" s="12" t="s">
        <v>48</v>
      </c>
      <c r="F27" s="20">
        <v>280</v>
      </c>
      <c r="G27" s="12">
        <v>1</v>
      </c>
      <c r="H27" s="20">
        <f t="shared" si="0"/>
        <v>280</v>
      </c>
      <c r="I27" s="12">
        <v>24</v>
      </c>
      <c r="J27" s="20">
        <f t="shared" ref="J27:J45" si="1">PRODUCT(H27,I27)</f>
        <v>6720</v>
      </c>
    </row>
    <row r="28" spans="1:10" ht="60.75" customHeight="1" x14ac:dyDescent="0.25">
      <c r="A28" s="12">
        <v>11</v>
      </c>
      <c r="B28" s="12" t="s">
        <v>41</v>
      </c>
      <c r="C28" s="12" t="s">
        <v>32</v>
      </c>
      <c r="D28" s="12">
        <v>0.25</v>
      </c>
      <c r="E28" s="12" t="s">
        <v>48</v>
      </c>
      <c r="F28" s="20">
        <v>150</v>
      </c>
      <c r="G28" s="12">
        <v>1</v>
      </c>
      <c r="H28" s="20">
        <f t="shared" si="0"/>
        <v>150</v>
      </c>
      <c r="I28" s="12">
        <v>24</v>
      </c>
      <c r="J28" s="20">
        <f t="shared" si="1"/>
        <v>3600</v>
      </c>
    </row>
    <row r="29" spans="1:10" ht="60.75" customHeight="1" x14ac:dyDescent="0.25">
      <c r="A29" s="12">
        <v>12</v>
      </c>
      <c r="B29" s="12" t="s">
        <v>59</v>
      </c>
      <c r="C29" s="12" t="s">
        <v>60</v>
      </c>
      <c r="D29" s="12">
        <v>0.5</v>
      </c>
      <c r="E29" s="12" t="s">
        <v>61</v>
      </c>
      <c r="F29" s="20">
        <v>50</v>
      </c>
      <c r="G29" s="16">
        <v>2</v>
      </c>
      <c r="H29" s="21">
        <f t="shared" si="0"/>
        <v>100</v>
      </c>
      <c r="I29" s="16">
        <v>24</v>
      </c>
      <c r="J29" s="20">
        <f t="shared" si="1"/>
        <v>2400</v>
      </c>
    </row>
    <row r="30" spans="1:10" ht="78.75" customHeight="1" x14ac:dyDescent="0.25">
      <c r="A30" s="12">
        <v>13</v>
      </c>
      <c r="B30" s="14" t="s">
        <v>47</v>
      </c>
      <c r="C30" s="14" t="s">
        <v>56</v>
      </c>
      <c r="D30" s="14">
        <v>0.5</v>
      </c>
      <c r="E30" s="12" t="s">
        <v>53</v>
      </c>
      <c r="F30" s="20">
        <v>130</v>
      </c>
      <c r="G30" s="12">
        <v>1</v>
      </c>
      <c r="H30" s="20">
        <f t="shared" si="0"/>
        <v>130</v>
      </c>
      <c r="I30" s="12">
        <v>12</v>
      </c>
      <c r="J30" s="20">
        <f t="shared" si="1"/>
        <v>1560</v>
      </c>
    </row>
    <row r="31" spans="1:10" ht="78.75" customHeight="1" x14ac:dyDescent="0.25">
      <c r="A31" s="12">
        <v>14</v>
      </c>
      <c r="B31" s="12" t="s">
        <v>70</v>
      </c>
      <c r="C31" s="12" t="s">
        <v>28</v>
      </c>
      <c r="D31" s="12">
        <v>0.25</v>
      </c>
      <c r="E31" s="12" t="s">
        <v>53</v>
      </c>
      <c r="F31" s="20">
        <v>130</v>
      </c>
      <c r="G31" s="12">
        <v>1</v>
      </c>
      <c r="H31" s="20">
        <f t="shared" si="0"/>
        <v>130</v>
      </c>
      <c r="I31" s="12">
        <v>12</v>
      </c>
      <c r="J31" s="20">
        <f t="shared" si="1"/>
        <v>1560</v>
      </c>
    </row>
    <row r="32" spans="1:10" ht="75" customHeight="1" x14ac:dyDescent="0.25">
      <c r="A32" s="12">
        <v>15</v>
      </c>
      <c r="B32" s="14" t="s">
        <v>73</v>
      </c>
      <c r="C32" s="14" t="s">
        <v>46</v>
      </c>
      <c r="D32" s="14">
        <v>0.5</v>
      </c>
      <c r="E32" s="12" t="s">
        <v>49</v>
      </c>
      <c r="F32" s="20">
        <v>130</v>
      </c>
      <c r="G32" s="12">
        <v>1</v>
      </c>
      <c r="H32" s="20">
        <f t="shared" si="0"/>
        <v>130</v>
      </c>
      <c r="I32" s="12">
        <v>8</v>
      </c>
      <c r="J32" s="20">
        <f t="shared" si="1"/>
        <v>1040</v>
      </c>
    </row>
    <row r="33" spans="1:10" ht="74.25" customHeight="1" x14ac:dyDescent="0.25">
      <c r="A33" s="12">
        <v>16</v>
      </c>
      <c r="B33" s="14" t="s">
        <v>14</v>
      </c>
      <c r="C33" s="14" t="s">
        <v>24</v>
      </c>
      <c r="D33" s="14">
        <v>0.3</v>
      </c>
      <c r="E33" s="12" t="s">
        <v>49</v>
      </c>
      <c r="F33" s="20">
        <v>130</v>
      </c>
      <c r="G33" s="12">
        <v>10</v>
      </c>
      <c r="H33" s="20">
        <f t="shared" si="0"/>
        <v>1300</v>
      </c>
      <c r="I33" s="12">
        <v>8</v>
      </c>
      <c r="J33" s="20">
        <f t="shared" si="1"/>
        <v>10400</v>
      </c>
    </row>
    <row r="34" spans="1:10" ht="78" customHeight="1" x14ac:dyDescent="0.25">
      <c r="A34" s="12">
        <v>17</v>
      </c>
      <c r="B34" s="14" t="s">
        <v>17</v>
      </c>
      <c r="C34" s="14" t="s">
        <v>36</v>
      </c>
      <c r="D34" s="14">
        <v>0.4</v>
      </c>
      <c r="E34" s="12" t="s">
        <v>49</v>
      </c>
      <c r="F34" s="20">
        <v>160</v>
      </c>
      <c r="G34" s="12">
        <v>2</v>
      </c>
      <c r="H34" s="20">
        <f>PRODUCT(G34,F34)</f>
        <v>320</v>
      </c>
      <c r="I34" s="12">
        <v>8</v>
      </c>
      <c r="J34" s="20">
        <f t="shared" si="1"/>
        <v>2560</v>
      </c>
    </row>
    <row r="35" spans="1:10" ht="60.75" customHeight="1" x14ac:dyDescent="0.25">
      <c r="A35" s="12">
        <v>18</v>
      </c>
      <c r="B35" s="12" t="s">
        <v>52</v>
      </c>
      <c r="C35" s="12" t="s">
        <v>26</v>
      </c>
      <c r="D35" s="12">
        <v>0.4</v>
      </c>
      <c r="E35" s="12" t="s">
        <v>49</v>
      </c>
      <c r="F35" s="20">
        <v>90</v>
      </c>
      <c r="G35" s="12">
        <v>2</v>
      </c>
      <c r="H35" s="20">
        <f t="shared" ref="H35:H45" si="2">PRODUCT(F35,G35)</f>
        <v>180</v>
      </c>
      <c r="I35" s="12">
        <v>8</v>
      </c>
      <c r="J35" s="20">
        <f t="shared" si="1"/>
        <v>1440</v>
      </c>
    </row>
    <row r="36" spans="1:10" ht="81" customHeight="1" x14ac:dyDescent="0.25">
      <c r="A36" s="12">
        <v>19</v>
      </c>
      <c r="B36" s="12" t="s">
        <v>74</v>
      </c>
      <c r="C36" s="12" t="s">
        <v>19</v>
      </c>
      <c r="D36" s="12" t="s">
        <v>19</v>
      </c>
      <c r="E36" s="12" t="s">
        <v>49</v>
      </c>
      <c r="F36" s="20">
        <v>50</v>
      </c>
      <c r="G36" s="12">
        <v>1</v>
      </c>
      <c r="H36" s="20">
        <f t="shared" si="2"/>
        <v>50</v>
      </c>
      <c r="I36" s="12">
        <v>8</v>
      </c>
      <c r="J36" s="20">
        <f t="shared" si="1"/>
        <v>400</v>
      </c>
    </row>
    <row r="37" spans="1:10" ht="103.5" customHeight="1" x14ac:dyDescent="0.25">
      <c r="A37" s="12">
        <v>20</v>
      </c>
      <c r="B37" s="12" t="s">
        <v>17</v>
      </c>
      <c r="C37" s="12" t="s">
        <v>29</v>
      </c>
      <c r="D37" s="12">
        <v>0.15</v>
      </c>
      <c r="E37" s="12" t="s">
        <v>49</v>
      </c>
      <c r="F37" s="20">
        <v>130</v>
      </c>
      <c r="G37" s="12">
        <v>1</v>
      </c>
      <c r="H37" s="20">
        <f t="shared" si="2"/>
        <v>130</v>
      </c>
      <c r="I37" s="12">
        <v>8</v>
      </c>
      <c r="J37" s="20">
        <f t="shared" si="1"/>
        <v>1040</v>
      </c>
    </row>
    <row r="38" spans="1:10" ht="81" customHeight="1" x14ac:dyDescent="0.25">
      <c r="A38" s="12">
        <v>21</v>
      </c>
      <c r="B38" s="12" t="s">
        <v>42</v>
      </c>
      <c r="C38" s="12" t="s">
        <v>36</v>
      </c>
      <c r="D38" s="12">
        <v>0.4</v>
      </c>
      <c r="E38" s="12" t="s">
        <v>49</v>
      </c>
      <c r="F38" s="20">
        <v>160</v>
      </c>
      <c r="G38" s="12">
        <v>1</v>
      </c>
      <c r="H38" s="20">
        <f t="shared" si="2"/>
        <v>160</v>
      </c>
      <c r="I38" s="12">
        <v>8</v>
      </c>
      <c r="J38" s="20">
        <f t="shared" si="1"/>
        <v>1280</v>
      </c>
    </row>
    <row r="39" spans="1:10" ht="81" customHeight="1" x14ac:dyDescent="0.25">
      <c r="A39" s="12">
        <v>22</v>
      </c>
      <c r="B39" s="15" t="s">
        <v>43</v>
      </c>
      <c r="C39" s="12" t="s">
        <v>19</v>
      </c>
      <c r="D39" s="12" t="s">
        <v>19</v>
      </c>
      <c r="E39" s="12" t="s">
        <v>49</v>
      </c>
      <c r="F39" s="20">
        <v>25</v>
      </c>
      <c r="G39" s="12">
        <v>7</v>
      </c>
      <c r="H39" s="20">
        <f t="shared" si="2"/>
        <v>175</v>
      </c>
      <c r="I39" s="12">
        <v>8</v>
      </c>
      <c r="J39" s="20">
        <f t="shared" si="1"/>
        <v>1400</v>
      </c>
    </row>
    <row r="40" spans="1:10" ht="81" customHeight="1" x14ac:dyDescent="0.25">
      <c r="A40" s="12">
        <v>23</v>
      </c>
      <c r="B40" s="12" t="s">
        <v>77</v>
      </c>
      <c r="C40" s="12" t="s">
        <v>78</v>
      </c>
      <c r="D40" s="12">
        <v>0.15</v>
      </c>
      <c r="E40" s="12" t="s">
        <v>49</v>
      </c>
      <c r="F40" s="20">
        <v>160</v>
      </c>
      <c r="G40" s="12">
        <v>1</v>
      </c>
      <c r="H40" s="20">
        <f t="shared" si="2"/>
        <v>160</v>
      </c>
      <c r="I40" s="12">
        <v>8</v>
      </c>
      <c r="J40" s="20">
        <f t="shared" si="1"/>
        <v>1280</v>
      </c>
    </row>
    <row r="41" spans="1:10" ht="81" customHeight="1" x14ac:dyDescent="0.25">
      <c r="A41" s="12">
        <v>24</v>
      </c>
      <c r="B41" s="22" t="s">
        <v>79</v>
      </c>
      <c r="C41" s="14" t="s">
        <v>19</v>
      </c>
      <c r="D41" s="12" t="s">
        <v>19</v>
      </c>
      <c r="E41" s="12" t="s">
        <v>49</v>
      </c>
      <c r="F41" s="20">
        <v>25</v>
      </c>
      <c r="G41" s="12">
        <v>2</v>
      </c>
      <c r="H41" s="20">
        <f t="shared" si="2"/>
        <v>50</v>
      </c>
      <c r="I41" s="12">
        <v>8</v>
      </c>
      <c r="J41" s="13">
        <f t="shared" si="1"/>
        <v>400</v>
      </c>
    </row>
    <row r="42" spans="1:10" ht="79.5" customHeight="1" x14ac:dyDescent="0.25">
      <c r="A42" s="12">
        <v>25</v>
      </c>
      <c r="B42" s="12" t="s">
        <v>50</v>
      </c>
      <c r="C42" s="12" t="s">
        <v>27</v>
      </c>
      <c r="D42" s="12" t="s">
        <v>31</v>
      </c>
      <c r="E42" s="12" t="s">
        <v>51</v>
      </c>
      <c r="F42" s="20">
        <v>150</v>
      </c>
      <c r="G42" s="12">
        <v>1</v>
      </c>
      <c r="H42" s="20">
        <f t="shared" si="2"/>
        <v>150</v>
      </c>
      <c r="I42" s="12">
        <v>2</v>
      </c>
      <c r="J42" s="13">
        <f t="shared" si="1"/>
        <v>300</v>
      </c>
    </row>
    <row r="43" spans="1:10" ht="79.5" customHeight="1" x14ac:dyDescent="0.25">
      <c r="A43" s="12">
        <v>26</v>
      </c>
      <c r="B43" s="14" t="s">
        <v>54</v>
      </c>
      <c r="C43" s="14" t="s">
        <v>19</v>
      </c>
      <c r="D43" s="14">
        <v>0.6</v>
      </c>
      <c r="E43" s="12" t="s">
        <v>75</v>
      </c>
      <c r="F43" s="20">
        <v>50</v>
      </c>
      <c r="G43" s="12">
        <v>2</v>
      </c>
      <c r="H43" s="20">
        <f t="shared" si="2"/>
        <v>100</v>
      </c>
      <c r="I43" s="12">
        <v>2</v>
      </c>
      <c r="J43" s="17">
        <f t="shared" si="1"/>
        <v>200</v>
      </c>
    </row>
    <row r="44" spans="1:10" ht="79.5" customHeight="1" x14ac:dyDescent="0.25">
      <c r="A44" s="12">
        <v>27</v>
      </c>
      <c r="B44" s="12" t="s">
        <v>57</v>
      </c>
      <c r="C44" s="12" t="s">
        <v>76</v>
      </c>
      <c r="D44" s="12">
        <v>0.1</v>
      </c>
      <c r="E44" s="12" t="s">
        <v>51</v>
      </c>
      <c r="F44" s="20">
        <v>40</v>
      </c>
      <c r="G44" s="12">
        <v>1</v>
      </c>
      <c r="H44" s="20">
        <f t="shared" si="2"/>
        <v>40</v>
      </c>
      <c r="I44" s="12">
        <v>2</v>
      </c>
      <c r="J44" s="17">
        <f t="shared" si="1"/>
        <v>80</v>
      </c>
    </row>
    <row r="45" spans="1:10" ht="79.5" customHeight="1" x14ac:dyDescent="0.25">
      <c r="A45" s="12">
        <v>28</v>
      </c>
      <c r="B45" s="12" t="s">
        <v>58</v>
      </c>
      <c r="C45" s="12" t="s">
        <v>33</v>
      </c>
      <c r="D45" s="12">
        <v>0.14000000000000001</v>
      </c>
      <c r="E45" s="12" t="s">
        <v>51</v>
      </c>
      <c r="F45" s="20">
        <v>40</v>
      </c>
      <c r="G45" s="12">
        <v>1</v>
      </c>
      <c r="H45" s="20">
        <f t="shared" si="2"/>
        <v>40</v>
      </c>
      <c r="I45" s="12">
        <v>2</v>
      </c>
      <c r="J45" s="17">
        <f t="shared" si="1"/>
        <v>80</v>
      </c>
    </row>
    <row r="46" spans="1:10" ht="15.75" x14ac:dyDescent="0.25">
      <c r="A46" s="18"/>
      <c r="B46" s="19"/>
      <c r="C46" s="19"/>
      <c r="D46" s="19"/>
      <c r="E46" s="19"/>
      <c r="F46" s="19"/>
      <c r="G46" s="77" t="s">
        <v>44</v>
      </c>
      <c r="H46" s="78"/>
      <c r="I46" s="79"/>
      <c r="J46" s="23">
        <f>SUM(J18:J45)</f>
        <v>82620</v>
      </c>
    </row>
    <row r="47" spans="1:10" ht="18.75" x14ac:dyDescent="0.3">
      <c r="A47" s="7"/>
      <c r="B47" s="1"/>
      <c r="C47" s="1"/>
      <c r="D47" s="1"/>
      <c r="E47" s="1"/>
      <c r="F47" s="1"/>
      <c r="G47" s="5"/>
      <c r="H47" s="5"/>
      <c r="I47" s="5"/>
      <c r="J47" s="1"/>
    </row>
    <row r="48" spans="1:10" ht="18.75" x14ac:dyDescent="0.25">
      <c r="A48" s="3" t="s">
        <v>3</v>
      </c>
      <c r="B48" s="8"/>
      <c r="C48" s="8"/>
      <c r="D48" s="8"/>
      <c r="E48" s="8"/>
      <c r="F48" s="8"/>
      <c r="G48" s="24" t="s">
        <v>80</v>
      </c>
      <c r="H48" s="25"/>
      <c r="I48" s="25"/>
      <c r="J48" s="26">
        <v>86751</v>
      </c>
    </row>
    <row r="49" spans="1:10" ht="18.75" x14ac:dyDescent="0.25">
      <c r="A49" s="3"/>
      <c r="B49" s="8"/>
      <c r="C49" s="8"/>
      <c r="D49" s="8"/>
      <c r="E49" s="8"/>
      <c r="F49" s="8"/>
      <c r="G49" s="8"/>
      <c r="H49" s="8"/>
      <c r="I49" s="8"/>
      <c r="J49" s="8"/>
    </row>
    <row r="50" spans="1:10" ht="18.75" x14ac:dyDescent="0.25">
      <c r="A50" s="3"/>
      <c r="B50" s="8"/>
      <c r="C50" s="8"/>
      <c r="D50" s="8"/>
      <c r="E50" s="8"/>
      <c r="F50" s="8"/>
      <c r="G50" s="8"/>
      <c r="H50" s="8"/>
      <c r="I50" s="8"/>
      <c r="J50" s="8"/>
    </row>
    <row r="51" spans="1:10" ht="18.75" x14ac:dyDescent="0.3">
      <c r="A51" s="3"/>
      <c r="B51" s="8"/>
      <c r="C51" s="8"/>
      <c r="D51" s="8"/>
      <c r="E51" s="8"/>
      <c r="F51" s="8"/>
      <c r="G51" s="1"/>
      <c r="H51" s="1"/>
      <c r="I51" s="1"/>
      <c r="J51" s="1"/>
    </row>
    <row r="52" spans="1:10" ht="18.75" x14ac:dyDescent="0.25">
      <c r="A52" s="3"/>
      <c r="B52" s="8"/>
      <c r="C52" s="8"/>
      <c r="D52" s="8"/>
      <c r="E52" s="8"/>
      <c r="F52" s="69" t="s">
        <v>69</v>
      </c>
      <c r="G52" s="68"/>
      <c r="H52" s="68"/>
      <c r="I52" s="68"/>
    </row>
    <row r="53" spans="1:10" ht="18.75" x14ac:dyDescent="0.25">
      <c r="A53" s="3"/>
      <c r="B53" s="8"/>
      <c r="C53" s="8"/>
      <c r="D53" s="8"/>
      <c r="E53" s="8"/>
      <c r="F53" s="8"/>
      <c r="G53" s="9" t="s">
        <v>4</v>
      </c>
      <c r="H53" s="9"/>
      <c r="I53" s="9"/>
    </row>
    <row r="54" spans="1:10" ht="18.75" x14ac:dyDescent="0.3">
      <c r="A54" s="2" t="s">
        <v>5</v>
      </c>
      <c r="B54" s="8"/>
      <c r="C54" s="8"/>
      <c r="D54" s="8"/>
      <c r="E54" s="8"/>
      <c r="F54" s="8"/>
      <c r="G54" s="8"/>
      <c r="H54" s="8"/>
      <c r="I54" s="8"/>
      <c r="J54" s="8"/>
    </row>
    <row r="55" spans="1:10" ht="18.75" x14ac:dyDescent="0.3">
      <c r="A55" s="2"/>
      <c r="B55" s="2"/>
      <c r="C55" s="2"/>
      <c r="D55" s="2"/>
      <c r="E55" s="1"/>
      <c r="F55" s="1"/>
      <c r="G55" s="1"/>
      <c r="H55" s="1"/>
      <c r="I55" s="1"/>
      <c r="J55" s="1"/>
    </row>
    <row r="56" spans="1:10" ht="18.75" x14ac:dyDescent="0.3">
      <c r="A56" s="2" t="s">
        <v>6</v>
      </c>
      <c r="B56" s="2"/>
      <c r="C56" s="2"/>
      <c r="D56" s="2"/>
      <c r="E56" s="1"/>
      <c r="F56" s="1"/>
      <c r="G56" s="1"/>
      <c r="H56" s="1"/>
      <c r="I56" s="1"/>
      <c r="J56" s="1"/>
    </row>
    <row r="57" spans="1:10" ht="18.75" x14ac:dyDescent="0.3">
      <c r="A57" s="2"/>
      <c r="B57" s="2"/>
      <c r="C57" s="2"/>
      <c r="D57" s="2"/>
      <c r="E57" s="1"/>
      <c r="F57" s="1"/>
      <c r="G57" s="1"/>
      <c r="H57" s="1"/>
      <c r="I57" s="1"/>
      <c r="J57" s="1"/>
    </row>
    <row r="58" spans="1:10" ht="18.75" x14ac:dyDescent="0.3">
      <c r="A58" s="2" t="s">
        <v>7</v>
      </c>
      <c r="B58" s="2"/>
      <c r="C58" s="2"/>
      <c r="D58" s="2"/>
      <c r="E58" s="1"/>
      <c r="F58" s="1"/>
      <c r="G58" s="1"/>
      <c r="H58" s="1"/>
      <c r="I58" s="1"/>
      <c r="J58" s="1"/>
    </row>
    <row r="59" spans="1:10" ht="18.75" x14ac:dyDescent="0.3">
      <c r="A59" s="2"/>
      <c r="B59" s="2"/>
      <c r="C59" s="2"/>
      <c r="D59" s="2"/>
      <c r="E59" s="1"/>
      <c r="F59" s="1"/>
      <c r="G59" s="1"/>
      <c r="H59" s="1"/>
      <c r="I59" s="1"/>
      <c r="J59" s="1"/>
    </row>
    <row r="60" spans="1:10" ht="18.75" x14ac:dyDescent="0.3">
      <c r="A60" s="2" t="s">
        <v>8</v>
      </c>
      <c r="B60" s="2"/>
      <c r="C60" s="2"/>
      <c r="D60" s="2"/>
      <c r="E60" s="1"/>
      <c r="F60" s="1"/>
      <c r="G60" s="1"/>
      <c r="H60" s="1"/>
      <c r="I60" s="1"/>
      <c r="J60" s="1"/>
    </row>
    <row r="61" spans="1:10" ht="18.75" x14ac:dyDescent="0.3">
      <c r="A61" s="1"/>
      <c r="B61" s="1"/>
      <c r="C61" s="1"/>
      <c r="D61" s="1"/>
      <c r="E61" s="1"/>
      <c r="F61" s="1"/>
      <c r="G61" s="1"/>
      <c r="H61" s="1"/>
      <c r="I61" s="1"/>
      <c r="J61" s="1"/>
    </row>
  </sheetData>
  <mergeCells count="9">
    <mergeCell ref="F52:I52"/>
    <mergeCell ref="A12:J12"/>
    <mergeCell ref="A14:J14"/>
    <mergeCell ref="G7:J9"/>
    <mergeCell ref="H2:J2"/>
    <mergeCell ref="H3:J3"/>
    <mergeCell ref="H4:J4"/>
    <mergeCell ref="A1:B7"/>
    <mergeCell ref="G46:I46"/>
  </mergeCells>
  <pageMargins left="0.23622047244094491" right="0.23622047244094491" top="0.78740157480314965" bottom="0.74803149606299213" header="0.31496062992125984" footer="0.31496062992125984"/>
  <pageSetup paperSize="9" scale="92" fitToHeight="0" orientation="landscape" horizontalDpi="4294967295" r:id="rId1"/>
  <headerFooter>
    <oddHeader xml:space="preserve">&amp;L&amp;"Times New Roman,Kursywa"&amp;UZałącznik nr 1 do Instrukcji dla Wykonawców </oddHeader>
    <oddFooter>&amp;L______________________________________________________________&amp;"Times New Roman,Kursywa"&amp;10
Przeglądy konserwacyjne oraz naprawy rewizyjne urządzeń dźwigowych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3</vt:i4>
      </vt:variant>
    </vt:vector>
  </HeadingPairs>
  <TitlesOfParts>
    <vt:vector size="5" baseType="lpstr">
      <vt:lpstr>Formularz ofertowy</vt:lpstr>
      <vt:lpstr>Szacunkowy koszt</vt:lpstr>
      <vt:lpstr>'Formularz ofertowy'!Obszar_wydruku</vt:lpstr>
      <vt:lpstr>'Szacunkowy koszt'!Obszar_wydruku</vt:lpstr>
      <vt:lpstr>'Formularz ofertowy'!Tytuły_wydruku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Gołyś</dc:creator>
  <cp:lastModifiedBy>pkrawiec</cp:lastModifiedBy>
  <cp:lastPrinted>2026-04-08T08:42:31Z</cp:lastPrinted>
  <dcterms:created xsi:type="dcterms:W3CDTF">2017-12-13T11:31:45Z</dcterms:created>
  <dcterms:modified xsi:type="dcterms:W3CDTF">2026-04-08T08:43:12Z</dcterms:modified>
</cp:coreProperties>
</file>